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ED4C9AFB-3FD2-4BDA-8791-5A1D884C8EA3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6" l="1"/>
  <c r="G15" i="16"/>
  <c r="G14" i="16"/>
  <c r="G13" i="16"/>
  <c r="G12" i="16"/>
  <c r="H16" i="16" l="1"/>
  <c r="H15" i="16"/>
  <c r="H14" i="16"/>
  <c r="H13" i="16"/>
  <c r="H12" i="16"/>
  <c r="I13" i="16" l="1"/>
  <c r="I14" i="16"/>
  <c r="I15" i="16"/>
  <c r="I16" i="16"/>
  <c r="I12" i="16"/>
  <c r="J13" i="16"/>
  <c r="J14" i="16"/>
  <c r="J15" i="16"/>
  <c r="J16" i="16"/>
  <c r="J12" i="16"/>
  <c r="F7" i="17"/>
  <c r="F17" i="16" l="1"/>
  <c r="H17" i="16" l="1"/>
  <c r="J17" i="16"/>
  <c r="E17" i="16"/>
  <c r="I17" i="16"/>
</calcChain>
</file>

<file path=xl/sharedStrings.xml><?xml version="1.0" encoding="utf-8"?>
<sst xmlns="http://schemas.openxmlformats.org/spreadsheetml/2006/main" count="47" uniqueCount="42">
  <si>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</si>
  <si>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</si>
  <si>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</si>
  <si>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</si>
  <si>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</si>
  <si>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</si>
  <si>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</si>
  <si>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</si>
  <si>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</si>
  <si>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</si>
  <si>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</si>
  <si>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</si>
  <si>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</si>
  <si>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</si>
  <si>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</si>
  <si>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</si>
  <si>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</si>
  <si>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</si>
  <si>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</si>
  <si>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</si>
  <si>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</si>
  <si>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</si>
  <si>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</si>
  <si>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</si>
  <si>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</si>
  <si>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</si>
  <si>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</si>
  <si>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</si>
  <si>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</si>
  <si>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</si>
  <si>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</si>
  <si>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</si>
  <si>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</si>
  <si>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Сбор и анализ организованной системы мониторинга за деформационным поведением бетонных ГТС Иркутской ГЭС</t>
  </si>
  <si>
    <t>Анализ данных натурных наблюдений за деформационным поведением бетонных ГТС Иркутской ГЭС</t>
  </si>
  <si>
    <t>Вариантная проработка технических решений по организации контроля планового смещения бетонных гидротехнических сооружений Иркутской ГЭС, в том числе относительно основания</t>
  </si>
  <si>
    <t>Разработка методики определения планового смещения бетонных гидротехнических сооружений Иркутской ГЭС, в том числе относительно основания, согласно разработанным техническим решениям.</t>
  </si>
  <si>
    <t>Анализ соответствия организованной системы мониторинга за деформационным поведением бетонных ГТС Иркутской ГЭС требованиях современных нормативных документов</t>
  </si>
  <si>
    <t>Разработка методики определения планового смещения бетонных гидротехнических сооружений Иркутской ГЭС, в том числе относительно основания</t>
  </si>
  <si>
    <t>ООО «ЕвроСибЭнерго-Гидрогенерация»  Иркутская ГЭС</t>
  </si>
  <si>
    <t>32:29:24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</si>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</sst>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 xr:uid="{00000000-0005-0000-0000-000001000000}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J17" totalsRowShown="0" headerRowDxfId="17" dataDxfId="16" tableBorderDxfId="15">
  <autoFilter ref="B11:J17" xr:uid="{00000000-0009-0000-0100-00000F000000}"/>
  <tableColumns count="9">
    <tableColumn id="1" xr3:uid="{00000000-0010-0000-0000-000001000000}" name="№" dataDxfId="14"/>
    <tableColumn id="2" xr3:uid="{00000000-0010-0000-0000-000002000000}" name="Вводные данные" dataDxfId="13"/>
    <tableColumn id="3" xr3:uid="{00000000-0010-0000-0000-000003000000}" name="Единица измерения продукции" dataDxfId="12"/>
    <tableColumn id="9" xr3:uid="{00000000-0010-0000-0000-000009000000}" name="Кол-во (объем)" dataDxfId="11"/>
    <tableColumn id="4" xr3:uid="{00000000-0010-0000-0000-000004000000}" name="Цена за ед  продукции (без НДС)" dataDxfId="10"/>
    <tableColumn id="7" xr3:uid="{00000000-0010-0000-0000-000007000000}" name="НДС (%)" dataDxfId="9"/>
    <tableColumn id="6" xr3:uid="{00000000-0010-0000-0000-000006000000}" name="Цена за ед продукции (с НДС)" dataDxfId="8"/>
    <tableColumn id="12" xr3:uid="{00000000-0010-0000-0000-00000C000000}" name="Сумма (без НДС)" dataDxfId="7"/>
    <tableColumn id="13" xr3:uid="{00000000-0010-0000-0000-00000D000000}" name="Сумма (с НДС)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showGridLines="0" tabSelected="1" view="pageBreakPreview" zoomScale="110" zoomScaleNormal="100" zoomScaleSheetLayoutView="110" workbookViewId="0">
      <selection activeCell="O9" sqref="O9"/>
    </sheetView>
  </sheetViews>
  <sheetFormatPr defaultRowHeight="21.75" customHeight="1" x14ac:dyDescent="0.25"/>
  <cols>
    <col min="1" max="1" width="3.85546875" style="3" customWidth="1"/>
    <col min="2" max="2" width="4.5703125" style="7" customWidth="1"/>
    <col min="3" max="3" width="51.85546875" style="3" customWidth="1"/>
    <col min="4" max="4" width="17.1406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6384" width="9.140625" style="3"/>
  </cols>
  <sheetData>
    <row r="1" spans="1:10" ht="21.75" customHeight="1" x14ac:dyDescent="0.25">
      <c r="A1" s="1"/>
      <c r="B1" s="20" t="s">
        <v>5</v>
      </c>
      <c r="C1" s="2"/>
      <c r="D1" s="2"/>
      <c r="E1" s="2"/>
      <c r="F1" s="2"/>
      <c r="G1" s="2"/>
    </row>
    <row r="2" spans="1:10" ht="21.75" customHeight="1" x14ac:dyDescent="0.25">
      <c r="A2" s="4"/>
      <c r="B2" s="17" t="s">
        <v>15</v>
      </c>
      <c r="C2" s="4"/>
      <c r="D2" s="4"/>
      <c r="E2" s="4"/>
      <c r="F2" s="4"/>
      <c r="G2" s="4"/>
      <c r="H2" s="4"/>
      <c r="I2" s="4"/>
      <c r="J2" s="4"/>
    </row>
    <row r="3" spans="1:10" ht="21.75" customHeight="1" x14ac:dyDescent="0.25">
      <c r="A3" s="4"/>
      <c r="B3" s="33" t="s">
        <v>3</v>
      </c>
      <c r="C3" s="34"/>
      <c r="D3" s="38" t="s">
        <v>40</v>
      </c>
      <c r="E3" s="39"/>
      <c r="F3" s="21"/>
      <c r="G3" s="19"/>
      <c r="H3" s="19"/>
      <c r="I3" s="22"/>
      <c r="J3" s="22"/>
    </row>
    <row r="4" spans="1:10" ht="21.75" customHeight="1" x14ac:dyDescent="0.25">
      <c r="A4" s="4"/>
      <c r="B4" s="33" t="s">
        <v>17</v>
      </c>
      <c r="C4" s="41"/>
      <c r="D4" s="35" t="s">
        <v>39</v>
      </c>
      <c r="E4" s="36"/>
      <c r="F4" s="36"/>
      <c r="G4" s="36"/>
      <c r="H4" s="36"/>
      <c r="I4" s="36"/>
      <c r="J4" s="37"/>
    </row>
    <row r="5" spans="1:10" ht="21.75" customHeight="1" x14ac:dyDescent="0.25">
      <c r="A5" s="4"/>
      <c r="B5" s="33" t="s">
        <v>18</v>
      </c>
      <c r="C5" s="41"/>
      <c r="D5" s="35" t="s">
        <v>31</v>
      </c>
      <c r="E5" s="36"/>
      <c r="F5" s="36"/>
      <c r="G5" s="36"/>
      <c r="H5" s="36"/>
      <c r="I5" s="36"/>
      <c r="J5" s="37"/>
    </row>
    <row r="6" spans="1:10" ht="37.5" customHeight="1" x14ac:dyDescent="0.25">
      <c r="A6" s="4"/>
      <c r="B6" s="33" t="s">
        <v>4</v>
      </c>
      <c r="C6" s="34"/>
      <c r="D6" s="35" t="s">
        <v>38</v>
      </c>
      <c r="E6" s="36"/>
      <c r="F6" s="36"/>
      <c r="G6" s="36"/>
      <c r="H6" s="36"/>
      <c r="I6" s="36"/>
      <c r="J6" s="37"/>
    </row>
    <row r="7" spans="1:10" ht="21" customHeight="1" x14ac:dyDescent="0.25">
      <c r="A7" s="5"/>
      <c r="B7" s="33" t="s">
        <v>6</v>
      </c>
      <c r="C7" s="34"/>
      <c r="D7" s="35"/>
      <c r="E7" s="36"/>
      <c r="F7" s="36"/>
      <c r="G7" s="36"/>
      <c r="H7" s="36"/>
      <c r="I7" s="36"/>
      <c r="J7" s="37"/>
    </row>
    <row r="8" spans="1:10" ht="21.75" customHeight="1" x14ac:dyDescent="0.25">
      <c r="A8" s="5"/>
      <c r="B8" s="6" t="s">
        <v>1</v>
      </c>
      <c r="C8" s="18"/>
      <c r="D8" s="35"/>
      <c r="E8" s="37"/>
      <c r="F8" s="40"/>
      <c r="G8" s="40"/>
      <c r="H8" s="19"/>
      <c r="I8" s="22"/>
      <c r="J8" s="22"/>
    </row>
    <row r="9" spans="1:10" ht="33.75" customHeight="1" x14ac:dyDescent="0.25">
      <c r="A9" s="5"/>
      <c r="B9" s="34" t="s">
        <v>16</v>
      </c>
      <c r="C9" s="34"/>
      <c r="D9" s="42"/>
      <c r="E9" s="42"/>
      <c r="F9" s="24"/>
      <c r="G9" s="24"/>
      <c r="H9" s="24"/>
      <c r="I9" s="22"/>
      <c r="J9" s="22"/>
    </row>
    <row r="10" spans="1:10" ht="21.75" customHeight="1" x14ac:dyDescent="0.25">
      <c r="A10" s="5"/>
      <c r="B10" s="26"/>
      <c r="C10" s="26"/>
      <c r="D10" s="27"/>
      <c r="E10" s="27"/>
      <c r="F10" s="24"/>
      <c r="G10" s="24"/>
      <c r="H10" s="24"/>
      <c r="I10" s="22"/>
      <c r="J10" s="22"/>
    </row>
    <row r="11" spans="1:10" s="7" customFormat="1" ht="47.25" x14ac:dyDescent="0.25">
      <c r="B11" s="25" t="s">
        <v>0</v>
      </c>
      <c r="C11" s="25" t="s">
        <v>13</v>
      </c>
      <c r="D11" s="25" t="s">
        <v>14</v>
      </c>
      <c r="E11" s="25" t="s">
        <v>7</v>
      </c>
      <c r="F11" s="13" t="s">
        <v>8</v>
      </c>
      <c r="G11" s="13" t="s">
        <v>2</v>
      </c>
      <c r="H11" s="13" t="s">
        <v>9</v>
      </c>
      <c r="I11" s="13" t="s">
        <v>10</v>
      </c>
      <c r="J11" s="13" t="s">
        <v>11</v>
      </c>
    </row>
    <row r="12" spans="1:10" s="9" customFormat="1" ht="49.5" customHeight="1" x14ac:dyDescent="0.25">
      <c r="A12" s="8"/>
      <c r="B12" s="43">
        <v>1</v>
      </c>
      <c r="C12" s="23" t="s">
        <v>33</v>
      </c>
      <c r="D12" s="23" t="s">
        <v>41</v>
      </c>
      <c r="E12" s="14">
        <v>1</v>
      </c>
      <c r="F12" s="14"/>
      <c r="G12" s="32">
        <f>$G$17</f>
        <v>0.2</v>
      </c>
      <c r="H12" s="14">
        <f>ПозиционноеЦеновое[[#This Row],[Цена за ед  продукции (без НДС)]]*(1+ПозиционноеЦеновое[[#This Row],[НДС (%)]])</f>
        <v>0</v>
      </c>
      <c r="I12" s="14">
        <f>ПозиционноеЦеновое[[#This Row],[Кол-во (объем)]]*ПозиционноеЦеновое[[#This Row],[Цена за ед  продукции (без НДС)]]</f>
        <v>0</v>
      </c>
      <c r="J12" s="14">
        <f>ПозиционноеЦеновое[[#This Row],[Кол-во (объем)]]*ПозиционноеЦеновое[[#This Row],[Цена за ед продукции (с НДС)]]</f>
        <v>0</v>
      </c>
    </row>
    <row r="13" spans="1:10" s="9" customFormat="1" ht="48" customHeight="1" x14ac:dyDescent="0.25">
      <c r="A13" s="8"/>
      <c r="B13" s="43">
        <v>2</v>
      </c>
      <c r="C13" s="23" t="s">
        <v>34</v>
      </c>
      <c r="D13" s="23" t="s">
        <v>41</v>
      </c>
      <c r="E13" s="14">
        <v>1</v>
      </c>
      <c r="F13" s="14"/>
      <c r="G13" s="32">
        <f>$G$17</f>
        <v>0.2</v>
      </c>
      <c r="H13" s="14">
        <f>ПозиционноеЦеновое[[#This Row],[Цена за ед  продукции (без НДС)]]*(1+ПозиционноеЦеновое[[#This Row],[НДС (%)]])</f>
        <v>0</v>
      </c>
      <c r="I13" s="14">
        <f>ПозиционноеЦеновое[[#This Row],[Кол-во (объем)]]*ПозиционноеЦеновое[[#This Row],[Цена за ед  продукции (без НДС)]]</f>
        <v>0</v>
      </c>
      <c r="J13" s="14">
        <f>ПозиционноеЦеновое[[#This Row],[Кол-во (объем)]]*ПозиционноеЦеновое[[#This Row],[Цена за ед продукции (с НДС)]]</f>
        <v>0</v>
      </c>
    </row>
    <row r="14" spans="1:10" s="9" customFormat="1" ht="70.5" customHeight="1" x14ac:dyDescent="0.25">
      <c r="A14" s="8"/>
      <c r="B14" s="43">
        <v>3</v>
      </c>
      <c r="C14" s="23" t="s">
        <v>37</v>
      </c>
      <c r="D14" s="23" t="s">
        <v>41</v>
      </c>
      <c r="E14" s="14">
        <v>1</v>
      </c>
      <c r="F14" s="14"/>
      <c r="G14" s="32">
        <f>$G$17</f>
        <v>0.2</v>
      </c>
      <c r="H14" s="14">
        <f>ПозиционноеЦеновое[[#This Row],[Цена за ед  продукции (без НДС)]]*(1+ПозиционноеЦеновое[[#This Row],[НДС (%)]])</f>
        <v>0</v>
      </c>
      <c r="I14" s="14">
        <f>ПозиционноеЦеновое[[#This Row],[Кол-во (объем)]]*ПозиционноеЦеновое[[#This Row],[Цена за ед  продукции (без НДС)]]</f>
        <v>0</v>
      </c>
      <c r="J14" s="14">
        <f>ПозиционноеЦеновое[[#This Row],[Кол-во (объем)]]*ПозиционноеЦеновое[[#This Row],[Цена за ед продукции (с НДС)]]</f>
        <v>0</v>
      </c>
    </row>
    <row r="15" spans="1:10" s="9" customFormat="1" ht="81.75" customHeight="1" x14ac:dyDescent="0.25">
      <c r="A15" s="8"/>
      <c r="B15" s="43">
        <v>4</v>
      </c>
      <c r="C15" s="23" t="s">
        <v>35</v>
      </c>
      <c r="D15" s="23" t="s">
        <v>41</v>
      </c>
      <c r="E15" s="14">
        <v>1</v>
      </c>
      <c r="F15" s="14"/>
      <c r="G15" s="32">
        <f>$G$17</f>
        <v>0.2</v>
      </c>
      <c r="H15" s="14">
        <f>ПозиционноеЦеновое[[#This Row],[Цена за ед  продукции (без НДС)]]*(1+ПозиционноеЦеновое[[#This Row],[НДС (%)]])</f>
        <v>0</v>
      </c>
      <c r="I15" s="14">
        <f>ПозиционноеЦеновое[[#This Row],[Кол-во (объем)]]*ПозиционноеЦеновое[[#This Row],[Цена за ед  продукции (без НДС)]]</f>
        <v>0</v>
      </c>
      <c r="J15" s="14">
        <f>ПозиционноеЦеновое[[#This Row],[Кол-во (объем)]]*ПозиционноеЦеновое[[#This Row],[Цена за ед продукции (с НДС)]]</f>
        <v>0</v>
      </c>
    </row>
    <row r="16" spans="1:10" s="9" customFormat="1" ht="87" customHeight="1" x14ac:dyDescent="0.25">
      <c r="A16" s="8"/>
      <c r="B16" s="43">
        <v>5</v>
      </c>
      <c r="C16" s="23" t="s">
        <v>36</v>
      </c>
      <c r="D16" s="23" t="s">
        <v>41</v>
      </c>
      <c r="E16" s="14">
        <v>1</v>
      </c>
      <c r="F16" s="14"/>
      <c r="G16" s="32">
        <f>$G$17</f>
        <v>0.2</v>
      </c>
      <c r="H16" s="14">
        <f>ПозиционноеЦеновое[[#This Row],[Цена за ед  продукции (без НДС)]]*(1+ПозиционноеЦеновое[[#This Row],[НДС (%)]])</f>
        <v>0</v>
      </c>
      <c r="I16" s="14">
        <f>ПозиционноеЦеновое[[#This Row],[Кол-во (объем)]]*ПозиционноеЦеновое[[#This Row],[Цена за ед  продукции (без НДС)]]</f>
        <v>0</v>
      </c>
      <c r="J16" s="14">
        <f>ПозиционноеЦеновое[[#This Row],[Кол-во (объем)]]*ПозиционноеЦеновое[[#This Row],[Цена за ед продукции (с НДС)]]</f>
        <v>0</v>
      </c>
    </row>
    <row r="17" spans="2:10" s="9" customFormat="1" ht="21.75" customHeight="1" x14ac:dyDescent="0.25">
      <c r="B17" s="12"/>
      <c r="C17" s="16" t="s">
        <v>12</v>
      </c>
      <c r="D17" s="15"/>
      <c r="E17" s="14">
        <f>SUBTOTAL(109,E12:E16)</f>
        <v>5</v>
      </c>
      <c r="F17" s="14">
        <f>SUBTOTAL(109,F12:F16)</f>
        <v>0</v>
      </c>
      <c r="G17" s="32">
        <v>0.2</v>
      </c>
      <c r="H17" s="14">
        <f>SUBTOTAL(109,H12:H16)</f>
        <v>0</v>
      </c>
      <c r="I17" s="14">
        <f>SUBTOTAL(109,I12:I16)</f>
        <v>0</v>
      </c>
      <c r="J17" s="14">
        <f>SUBTOTAL(109,J12:J16)</f>
        <v>0</v>
      </c>
    </row>
    <row r="18" spans="2:10" s="9" customFormat="1" ht="21.75" customHeight="1" x14ac:dyDescent="0.25">
      <c r="B18" s="10"/>
      <c r="C18" s="11"/>
      <c r="D18" s="11"/>
      <c r="E18" s="11"/>
      <c r="F18" s="11"/>
      <c r="G18" s="11"/>
      <c r="H18" s="11"/>
      <c r="I18" s="11"/>
      <c r="J18" s="11"/>
    </row>
    <row r="19" spans="2:10" s="9" customFormat="1" ht="21.75" customHeight="1" x14ac:dyDescent="0.25">
      <c r="B19" s="10"/>
    </row>
    <row r="20" spans="2:10" s="9" customFormat="1" ht="21.75" customHeight="1" x14ac:dyDescent="0.25">
      <c r="B20" s="10"/>
    </row>
    <row r="21" spans="2:10" s="9" customFormat="1" ht="21.75" customHeight="1" x14ac:dyDescent="0.25">
      <c r="B21" s="10"/>
    </row>
    <row r="22" spans="2:10" s="9" customFormat="1" ht="21.75" customHeight="1" x14ac:dyDescent="0.25">
      <c r="B22" s="10"/>
    </row>
    <row r="23" spans="2:10" s="9" customFormat="1" ht="21.75" customHeight="1" x14ac:dyDescent="0.25">
      <c r="B23" s="10"/>
    </row>
    <row r="24" spans="2:10" s="9" customFormat="1" ht="21.75" customHeight="1" x14ac:dyDescent="0.25">
      <c r="B24" s="10"/>
    </row>
    <row r="25" spans="2:10" s="9" customFormat="1" ht="21.75" customHeight="1" x14ac:dyDescent="0.25">
      <c r="B25" s="10"/>
    </row>
    <row r="26" spans="2:10" s="9" customFormat="1" ht="21.75" customHeight="1" x14ac:dyDescent="0.25">
      <c r="B26" s="10"/>
    </row>
    <row r="27" spans="2:10" s="9" customFormat="1" ht="21.75" customHeight="1" x14ac:dyDescent="0.25">
      <c r="B27" s="10"/>
    </row>
    <row r="28" spans="2:10" s="9" customFormat="1" ht="21.75" customHeight="1" x14ac:dyDescent="0.25">
      <c r="B28" s="10"/>
    </row>
    <row r="29" spans="2:10" s="9" customFormat="1" ht="21.75" customHeight="1" x14ac:dyDescent="0.25">
      <c r="B29" s="10"/>
    </row>
    <row r="30" spans="2:10" s="9" customFormat="1" ht="21.75" customHeight="1" x14ac:dyDescent="0.25">
      <c r="B30" s="10"/>
    </row>
    <row r="31" spans="2:10" s="9" customFormat="1" ht="21.75" customHeight="1" x14ac:dyDescent="0.25">
      <c r="B31" s="10"/>
    </row>
    <row r="32" spans="2:10" s="9" customFormat="1" ht="21.75" customHeight="1" x14ac:dyDescent="0.25">
      <c r="B32" s="10"/>
    </row>
    <row r="33" spans="2:2" s="9" customFormat="1" ht="21.75" customHeight="1" x14ac:dyDescent="0.25">
      <c r="B33" s="10"/>
    </row>
  </sheetData>
  <sheetProtection formatRows="0" insertRows="0" deleteRows="0" sort="0"/>
  <mergeCells count="14">
    <mergeCell ref="B9:C9"/>
    <mergeCell ref="D9:E9"/>
    <mergeCell ref="B7:C7"/>
    <mergeCell ref="B3:C3"/>
    <mergeCell ref="B6:C6"/>
    <mergeCell ref="D6:J6"/>
    <mergeCell ref="D3:E3"/>
    <mergeCell ref="D8:E8"/>
    <mergeCell ref="F8:G8"/>
    <mergeCell ref="D7:J7"/>
    <mergeCell ref="B4:C4"/>
    <mergeCell ref="D4:J4"/>
    <mergeCell ref="B5:C5"/>
    <mergeCell ref="D5:J5"/>
  </mergeCells>
  <phoneticPr fontId="7" type="noConversion"/>
  <dataValidations count="7">
    <dataValidation operator="notEqual" allowBlank="1" showInputMessage="1" showErrorMessage="1" error="Только число, не равное нулю." sqref="E12:E16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E3" xr:uid="{00000000-0002-0000-0000-000003000000}"/>
    <dataValidation type="list" allowBlank="1" showInputMessage="1" showErrorMessage="1" sqref="D10:E10" xr:uid="{00000000-0002-0000-0000-000004000000}">
      <formula1>"ОСНО,УСН,НПД"</formula1>
    </dataValidation>
    <dataValidation type="list" allowBlank="1" showInputMessage="1" showErrorMessage="1" prompt="Выбрать из списка." sqref="D9:E9" xr:uid="{00000000-0002-0000-0000-000005000000}">
      <formula1>"ОСНО,УСН,НПД"</formula1>
    </dataValidation>
    <dataValidation type="list" allowBlank="1" showInputMessage="1" sqref="D5:J5" xr:uid="{00000000-0002-0000-0000-000006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17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H12:J17 F12:F17" xr:uid="{00000000-0002-0000-00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32</v>
      </c>
    </row>
    <row r="2" spans="1:6" x14ac:dyDescent="0.25">
      <c r="A2" s="30" t="s">
        <v>31</v>
      </c>
    </row>
    <row r="3" spans="1:6" x14ac:dyDescent="0.25">
      <c r="A3" s="29" t="s">
        <v>30</v>
      </c>
    </row>
    <row r="4" spans="1:6" x14ac:dyDescent="0.25">
      <c r="A4" s="30" t="s">
        <v>29</v>
      </c>
    </row>
    <row r="5" spans="1:6" x14ac:dyDescent="0.25">
      <c r="A5" s="29" t="s">
        <v>28</v>
      </c>
    </row>
    <row r="6" spans="1:6" x14ac:dyDescent="0.25">
      <c r="A6" s="30" t="s">
        <v>27</v>
      </c>
    </row>
    <row r="7" spans="1:6" x14ac:dyDescent="0.25">
      <c r="A7" s="29" t="s">
        <v>26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25</v>
      </c>
    </row>
    <row r="9" spans="1:6" x14ac:dyDescent="0.25">
      <c r="A9" s="29" t="s">
        <v>24</v>
      </c>
    </row>
    <row r="10" spans="1:6" x14ac:dyDescent="0.25">
      <c r="A10" s="30" t="s">
        <v>23</v>
      </c>
    </row>
    <row r="11" spans="1:6" x14ac:dyDescent="0.25">
      <c r="A11" s="29" t="s">
        <v>22</v>
      </c>
    </row>
    <row r="12" spans="1:6" x14ac:dyDescent="0.25">
      <c r="A12" s="30" t="s">
        <v>21</v>
      </c>
    </row>
    <row r="13" spans="1:6" x14ac:dyDescent="0.25">
      <c r="A13" s="29" t="s">
        <v>20</v>
      </c>
    </row>
    <row r="14" spans="1:6" x14ac:dyDescent="0.25">
      <c r="A14" s="28" t="s">
        <v>19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2024-03-12T10:41:27Z</dcterms:modified>
  <cp:category>Формы; Закупочная документация</cp:category>
</cp:coreProperties>
</file>