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6" l="1"/>
  <c r="J11" i="16"/>
  <c r="J12" i="16"/>
  <c r="J13" i="16"/>
  <c r="J9" i="16"/>
  <c r="I10" i="16"/>
  <c r="I11" i="16"/>
  <c r="I12" i="16"/>
  <c r="I13" i="16"/>
  <c r="I9" i="16"/>
  <c r="H10" i="16"/>
  <c r="H11" i="16"/>
  <c r="H12" i="16"/>
  <c r="H13" i="16"/>
  <c r="H9" i="16"/>
  <c r="F14" i="16" l="1"/>
  <c r="H14" i="16" l="1"/>
  <c r="J14" i="16"/>
  <c r="E14" i="16"/>
  <c r="I14" i="16"/>
  <c r="G14" i="16" l="1"/>
</calcChain>
</file>

<file path=xl/sharedStrings.xml><?xml version="1.0" encoding="utf-8"?>
<sst xmlns="http://schemas.openxmlformats.org/spreadsheetml/2006/main" count="29" uniqueCount="25">
  <si>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</si>
  <si>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</si>
  <si>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</si>
  <si>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</si>
  <si>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</si>
  <si>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</si>
  <si>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</si>
  <si>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</si>
  <si>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</si>
  <si>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</si>
  <si>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</si>
  <si>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</si>
  <si>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</si>
  <si>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</si>
  <si>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</si>
  <si>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</si>
  <si>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</si>
  <si>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</si>
  <si>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</si>
  <si>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рабочее место</t>
  </si>
  <si>
    <t xml:space="preserve">ПО Гранд Смета. Продление лицензии на обновление  базы данных  ГЭСН, ФЕР-2020  (Обновление баз) </t>
  </si>
  <si>
    <t>ПО Гранд Смета. ГЭСН Ежеквартальные сборники текущих цен  по  по Иркутской обл.   на 1 кв. 2021г  (Обновление баз) </t>
  </si>
  <si>
    <t>ПО Гранд Смета. ГЭСН Ежеквартальные сборники текущих цен  по  по Иркутской обл.    на 2 кв. 2021г  (Обновление баз) </t>
  </si>
  <si>
    <t>ПО Гранд Смета. ГЭСН Ежеквартальные сборники текущих цен  по  по Иркутской обл.    на 3 кв. 2021г  (Обновление баз)</t>
  </si>
  <si>
    <t xml:space="preserve">ПО Гранд Смета. ГЭСН Ежеквартальные сборники текущих цен  по  Нижегородской обл.  на 1 кв. 2020г (Приобретение базы) 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</si>
</sst>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vertical="center" wrapText="1"/>
      <protection locked="0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 applyProtection="1">
      <alignment vertical="center"/>
      <protection locked="0"/>
    </xf>
    <xf numFmtId="2" fontId="3" fillId="0" borderId="3" xfId="0" applyNumberFormat="1" applyFont="1" applyBorder="1" applyAlignment="1" applyProtection="1">
      <alignment horizontal="left" vertical="center"/>
      <protection locked="0"/>
    </xf>
    <xf numFmtId="164" fontId="3" fillId="0" borderId="3" xfId="0" applyNumberFormat="1" applyFont="1" applyBorder="1" applyAlignment="1" applyProtection="1">
      <alignment horizontal="left" vertical="center"/>
      <protection locked="0"/>
    </xf>
  </cellXfs>
  <cellStyles count="2">
    <cellStyle name="Обычный" xfId="0" builtinId="0"/>
    <cellStyle name="Обычный 2" xfId="1"/>
  </cellStyles>
  <dxfs count="14"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8:L14" totalsRowShown="0" headerRowDxfId="13" dataDxfId="12" tableBorderDxfId="11">
  <autoFilter ref="B8:L14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0">
      <calculatedColumnFormula>SUBTOTAL(109,F4:F8)</calculatedColumnFormula>
    </tableColumn>
    <tableColumn id="7" name="НДС (%)" dataDxfId="6"/>
    <tableColumn id="6" name="Цена за ед продукции (с НДС)" dataDxfId="5"/>
    <tableColumn id="12" name="Сумма (без НДС)" dataDxfId="4"/>
    <tableColumn id="13" name="Сумма (с НДС)" dataDxfId="3"/>
    <tableColumn id="5" name="Дополнительная информация" dataDxfId="2"/>
    <tableColumn id="8" name="Страна происхождения продукции" dataDxfId="1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showGridLines="0" tabSelected="1" view="pageBreakPreview" zoomScale="85" zoomScaleNormal="100" zoomScaleSheetLayoutView="85" workbookViewId="0">
      <selection activeCell="O13" sqref="O13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6.1406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1" t="s">
        <v>4</v>
      </c>
      <c r="C3" s="32"/>
      <c r="D3" s="27"/>
      <c r="E3" s="28"/>
      <c r="F3" s="24"/>
      <c r="G3" s="22"/>
      <c r="H3" s="22"/>
      <c r="I3" s="25"/>
      <c r="J3" s="25"/>
    </row>
    <row r="4" spans="1:12" ht="57" customHeight="1" x14ac:dyDescent="0.25">
      <c r="A4" s="4"/>
      <c r="B4" s="31" t="s">
        <v>5</v>
      </c>
      <c r="C4" s="32"/>
      <c r="D4" s="27"/>
      <c r="E4" s="30"/>
      <c r="F4" s="30"/>
      <c r="G4" s="30"/>
      <c r="H4" s="30"/>
      <c r="I4" s="30"/>
      <c r="J4" s="28"/>
    </row>
    <row r="5" spans="1:12" ht="21.75" customHeight="1" x14ac:dyDescent="0.25">
      <c r="A5" s="5"/>
      <c r="B5" s="31" t="s">
        <v>7</v>
      </c>
      <c r="C5" s="32"/>
      <c r="D5" s="27"/>
      <c r="E5" s="30"/>
      <c r="F5" s="30"/>
      <c r="G5" s="30"/>
      <c r="H5" s="30"/>
      <c r="I5" s="30"/>
      <c r="J5" s="28"/>
    </row>
    <row r="6" spans="1:12" ht="21.75" customHeight="1" x14ac:dyDescent="0.25">
      <c r="A6" s="5"/>
      <c r="B6" s="6" t="s">
        <v>1</v>
      </c>
      <c r="C6" s="21"/>
      <c r="D6" s="27"/>
      <c r="E6" s="28"/>
      <c r="F6" s="29"/>
      <c r="G6" s="29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27"/>
      <c r="E7" s="28"/>
      <c r="F7" s="29"/>
      <c r="G7" s="29"/>
      <c r="H7" s="22"/>
      <c r="I7" s="25"/>
      <c r="J7" s="25"/>
    </row>
    <row r="8" spans="1:12" s="8" customFormat="1" ht="47.25" x14ac:dyDescent="0.25">
      <c r="B8" s="15" t="s">
        <v>0</v>
      </c>
      <c r="C8" s="15" t="s">
        <v>14</v>
      </c>
      <c r="D8" s="15" t="s">
        <v>15</v>
      </c>
      <c r="E8" s="15" t="s">
        <v>8</v>
      </c>
      <c r="F8" s="15" t="s">
        <v>9</v>
      </c>
      <c r="G8" s="15" t="s">
        <v>3</v>
      </c>
      <c r="H8" s="15" t="s">
        <v>10</v>
      </c>
      <c r="I8" s="15" t="s">
        <v>11</v>
      </c>
      <c r="J8" s="15" t="s">
        <v>12</v>
      </c>
      <c r="K8" s="9" t="s">
        <v>16</v>
      </c>
      <c r="L8" s="15" t="s">
        <v>17</v>
      </c>
    </row>
    <row r="9" spans="1:12" s="11" customFormat="1" ht="80.25" customHeight="1" x14ac:dyDescent="0.25">
      <c r="A9" s="10"/>
      <c r="B9" s="16">
        <v>1</v>
      </c>
      <c r="C9" s="26" t="s">
        <v>20</v>
      </c>
      <c r="D9" s="33" t="s">
        <v>19</v>
      </c>
      <c r="E9" s="17">
        <v>7</v>
      </c>
      <c r="F9" s="35"/>
      <c r="G9" s="35"/>
      <c r="H9" s="34">
        <f>ПозиционноеЦеновое[[#This Row],[НДС (%)]]+ПозиционноеЦеновое[[#This Row],[Цена за ед  продукции (без НДС)]]</f>
        <v>0</v>
      </c>
      <c r="I9" s="34">
        <f>ПозиционноеЦеновое[[#This Row],[Кол-во (объем)]]*ПозиционноеЦеновое[[#This Row],[Цена за ед  продукции (без НДС)]]</f>
        <v>0</v>
      </c>
      <c r="J9" s="35">
        <f>ПозиционноеЦеновое[[#This Row],[Кол-во (объем)]]*ПозиционноеЦеновое[[#This Row],[Цена за ед продукции (с НДС)]]</f>
        <v>0</v>
      </c>
      <c r="K9" s="18"/>
      <c r="L9" s="18"/>
    </row>
    <row r="10" spans="1:12" s="11" customFormat="1" ht="93.75" customHeight="1" x14ac:dyDescent="0.25">
      <c r="A10" s="10"/>
      <c r="B10" s="16">
        <v>2</v>
      </c>
      <c r="C10" s="26" t="s">
        <v>21</v>
      </c>
      <c r="D10" s="33" t="s">
        <v>19</v>
      </c>
      <c r="E10" s="17">
        <v>7</v>
      </c>
      <c r="F10" s="35"/>
      <c r="G10" s="35"/>
      <c r="H10" s="34">
        <f>ПозиционноеЦеновое[[#This Row],[НДС (%)]]+ПозиционноеЦеновое[[#This Row],[Цена за ед  продукции (без НДС)]]</f>
        <v>0</v>
      </c>
      <c r="I10" s="34">
        <f>ПозиционноеЦеновое[[#This Row],[Кол-во (объем)]]*ПозиционноеЦеновое[[#This Row],[Цена за ед  продукции (без НДС)]]</f>
        <v>0</v>
      </c>
      <c r="J10" s="35">
        <f>ПозиционноеЦеновое[[#This Row],[Кол-во (объем)]]*ПозиционноеЦеновое[[#This Row],[Цена за ед продукции (с НДС)]]</f>
        <v>0</v>
      </c>
      <c r="K10" s="18"/>
      <c r="L10" s="18"/>
    </row>
    <row r="11" spans="1:12" s="11" customFormat="1" ht="95.25" customHeight="1" x14ac:dyDescent="0.25">
      <c r="A11" s="10"/>
      <c r="B11" s="16">
        <v>3</v>
      </c>
      <c r="C11" s="26" t="s">
        <v>22</v>
      </c>
      <c r="D11" s="33" t="s">
        <v>19</v>
      </c>
      <c r="E11" s="17">
        <v>7</v>
      </c>
      <c r="F11" s="35"/>
      <c r="G11" s="35"/>
      <c r="H11" s="34">
        <f>ПозиционноеЦеновое[[#This Row],[НДС (%)]]+ПозиционноеЦеновое[[#This Row],[Цена за ед  продукции (без НДС)]]</f>
        <v>0</v>
      </c>
      <c r="I11" s="34">
        <f>ПозиционноеЦеновое[[#This Row],[Кол-во (объем)]]*ПозиционноеЦеновое[[#This Row],[Цена за ед  продукции (без НДС)]]</f>
        <v>0</v>
      </c>
      <c r="J11" s="35">
        <f>ПозиционноеЦеновое[[#This Row],[Кол-во (объем)]]*ПозиционноеЦеновое[[#This Row],[Цена за ед продукции (с НДС)]]</f>
        <v>0</v>
      </c>
      <c r="K11" s="18"/>
      <c r="L11" s="18"/>
    </row>
    <row r="12" spans="1:12" s="11" customFormat="1" ht="78.75" x14ac:dyDescent="0.25">
      <c r="A12" s="10"/>
      <c r="B12" s="16">
        <v>4</v>
      </c>
      <c r="C12" s="26" t="s">
        <v>23</v>
      </c>
      <c r="D12" s="33" t="s">
        <v>19</v>
      </c>
      <c r="E12" s="17">
        <v>7</v>
      </c>
      <c r="F12" s="35"/>
      <c r="G12" s="35"/>
      <c r="H12" s="34">
        <f>ПозиционноеЦеновое[[#This Row],[НДС (%)]]+ПозиционноеЦеновое[[#This Row],[Цена за ед  продукции (без НДС)]]</f>
        <v>0</v>
      </c>
      <c r="I12" s="34">
        <f>ПозиционноеЦеновое[[#This Row],[Кол-во (объем)]]*ПозиционноеЦеновое[[#This Row],[Цена за ед  продукции (без НДС)]]</f>
        <v>0</v>
      </c>
      <c r="J12" s="35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78.75" x14ac:dyDescent="0.25">
      <c r="A13" s="10"/>
      <c r="B13" s="16">
        <v>5</v>
      </c>
      <c r="C13" s="26" t="s">
        <v>24</v>
      </c>
      <c r="D13" s="33" t="s">
        <v>19</v>
      </c>
      <c r="E13" s="17">
        <v>7</v>
      </c>
      <c r="F13" s="35"/>
      <c r="G13" s="35"/>
      <c r="H13" s="34">
        <f>ПозиционноеЦеновое[[#This Row],[НДС (%)]]+ПозиционноеЦеновое[[#This Row],[Цена за ед  продукции (без НДС)]]</f>
        <v>0</v>
      </c>
      <c r="I13" s="34">
        <f>ПозиционноеЦеновое[[#This Row],[Кол-во (объем)]]*ПозиционноеЦеновое[[#This Row],[Цена за ед  продукции (без НДС)]]</f>
        <v>0</v>
      </c>
      <c r="J13" s="35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21.75" customHeight="1" x14ac:dyDescent="0.25">
      <c r="B14" s="14"/>
      <c r="C14" s="19" t="s">
        <v>13</v>
      </c>
      <c r="D14" s="18"/>
      <c r="E14" s="17">
        <f t="shared" ref="E14:J14" si="0">SUBTOTAL(109,E9:E13)</f>
        <v>35</v>
      </c>
      <c r="F14" s="17">
        <f t="shared" ref="F9:F14" si="1">SUBTOTAL(109,F9:F13)</f>
        <v>0</v>
      </c>
      <c r="G14" s="17">
        <f t="shared" si="0"/>
        <v>0</v>
      </c>
      <c r="H14" s="17">
        <f t="shared" si="0"/>
        <v>0</v>
      </c>
      <c r="I14" s="17">
        <f t="shared" si="0"/>
        <v>0</v>
      </c>
      <c r="J14" s="17">
        <f t="shared" si="0"/>
        <v>0</v>
      </c>
      <c r="K14" s="18"/>
      <c r="L14" s="18"/>
    </row>
    <row r="15" spans="1:12" s="11" customFormat="1" ht="21.75" customHeight="1" x14ac:dyDescent="0.25">
      <c r="B15" s="12"/>
      <c r="C15" s="13"/>
      <c r="D15" s="13"/>
      <c r="E15" s="13"/>
      <c r="F15" s="13"/>
      <c r="G15" s="13"/>
      <c r="H15" s="13"/>
      <c r="I15" s="13"/>
      <c r="J15" s="13"/>
    </row>
    <row r="16" spans="1:12" s="11" customFormat="1" ht="21.75" customHeight="1" x14ac:dyDescent="0.25">
      <c r="B16" s="12"/>
    </row>
    <row r="17" spans="2:2" s="11" customFormat="1" ht="21.75" customHeight="1" x14ac:dyDescent="0.25">
      <c r="B17" s="12"/>
    </row>
    <row r="18" spans="2:2" s="11" customFormat="1" ht="21.75" customHeight="1" x14ac:dyDescent="0.25">
      <c r="B18" s="12"/>
    </row>
    <row r="19" spans="2:2" s="11" customFormat="1" ht="21.75" customHeight="1" x14ac:dyDescent="0.25">
      <c r="B19" s="12"/>
    </row>
    <row r="20" spans="2:2" s="11" customFormat="1" ht="21.75" customHeight="1" x14ac:dyDescent="0.25">
      <c r="B20" s="12"/>
    </row>
    <row r="21" spans="2:2" s="11" customFormat="1" ht="21.75" customHeight="1" x14ac:dyDescent="0.25">
      <c r="B21" s="12"/>
    </row>
    <row r="22" spans="2:2" s="11" customFormat="1" ht="21.75" customHeight="1" x14ac:dyDescent="0.25">
      <c r="B22" s="12"/>
    </row>
    <row r="23" spans="2:2" s="11" customFormat="1" ht="21.75" customHeight="1" x14ac:dyDescent="0.25">
      <c r="B23" s="12"/>
    </row>
    <row r="24" spans="2:2" s="11" customFormat="1" ht="21.75" customHeight="1" x14ac:dyDescent="0.25">
      <c r="B24" s="12"/>
    </row>
    <row r="25" spans="2:2" s="11" customFormat="1" ht="21.75" customHeight="1" x14ac:dyDescent="0.25">
      <c r="B25" s="12"/>
    </row>
    <row r="26" spans="2:2" s="11" customFormat="1" ht="21.75" customHeight="1" x14ac:dyDescent="0.25">
      <c r="B26" s="12"/>
    </row>
    <row r="27" spans="2:2" s="11" customFormat="1" ht="21.75" customHeight="1" x14ac:dyDescent="0.25">
      <c r="B27" s="12"/>
    </row>
    <row r="28" spans="2:2" s="11" customFormat="1" ht="21.75" customHeight="1" x14ac:dyDescent="0.25">
      <c r="B28" s="12"/>
    </row>
    <row r="29" spans="2:2" s="11" customFormat="1" ht="21.75" customHeight="1" x14ac:dyDescent="0.25">
      <c r="B29" s="12"/>
    </row>
    <row r="30" spans="2:2" s="11" customFormat="1" ht="21.75" customHeight="1" x14ac:dyDescent="0.25">
      <c r="B30" s="12"/>
    </row>
  </sheetData>
  <sheetProtection formatRows="0" insertRows="0" deleteRows="0" sort="0"/>
  <mergeCells count="10"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dataValidations count="4">
    <dataValidation operator="notEqual" allowBlank="1" showInputMessage="1" showErrorMessage="1" error="Только число, не равное нулю." sqref="E9:E13"/>
    <dataValidation allowBlank="1" showInputMessage="1" showErrorMessage="1" prompt="Заполняется автоматически из данных, указанных во вкладке «8. Ценовое предложение»" sqref="E7 E3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4">
      <formula1>0</formula1>
    </dataValidation>
    <dataValidation type="decimal" operator="greaterThanOrEqual" allowBlank="1" showInputMessage="1" showErrorMessage="1" prompt="Только число, больше или равное нулю" sqref="F9:F14 H9:J14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ignoredErrors>
    <ignoredError sqref="F9:F13" calculatedColumn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2021-04-08T01:41:09Z</dcterms:modified>
  <cp:category>Формы; Закупочная документация</cp:category>
</cp:coreProperties>
</file>