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6" l="1"/>
  <c r="G13" i="16"/>
  <c r="G12" i="16"/>
  <c r="H14" i="16" l="1"/>
  <c r="H13" i="16"/>
  <c r="H12" i="16"/>
  <c r="I13" i="16" l="1"/>
  <c r="I14" i="16"/>
  <c r="I12" i="16"/>
  <c r="J13" i="16"/>
  <c r="J14" i="16"/>
  <c r="J12" i="16"/>
  <c r="F7" i="17"/>
  <c r="F15" i="16" l="1"/>
  <c r="H15" i="16" l="1"/>
  <c r="J15" i="16"/>
  <c r="E15" i="16"/>
  <c r="I15" i="16"/>
</calcChain>
</file>

<file path=xl/sharedStrings.xml><?xml version="1.0" encoding="utf-8"?>
<sst xmlns="http://schemas.openxmlformats.org/spreadsheetml/2006/main" count="44" uniqueCount="41">
  <si>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</si>
  <si>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</si>
  <si>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</si>
  <si>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</si>
  <si>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</si>
  <si>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</si>
  <si>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</si>
  <si>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</si>
  <si>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</si>
  <si>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</si>
  <si>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</si>
  <si>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</si>
  <si>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</si>
  <si>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</si>
  <si>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</si>
  <si>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</si>
  <si>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</si>
  <si>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</si>
  <si>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</si>
  <si>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</si>
  <si>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</si>
  <si>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</si>
  <si>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</si>
  <si>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</si>
  <si>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</si>
  <si>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</si>
  <si>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</si>
  <si>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</si>
  <si>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</si>
  <si>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</si>
  <si>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</si>
  <si>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</si>
  <si>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Доставка груза по маршруту: г.Ангарск – г. Ачинск, г.Ангарск-г.Краснотурьинск.</t>
  </si>
  <si>
    <t>ООО "ЕвроСибЭнерго-Сервис"</t>
  </si>
  <si>
    <t>27:72:23</t>
  </si>
  <si>
    <t>Рейс</t>
  </si>
  <si>
    <t>Единица измерения</t>
  </si>
  <si>
    <r>
      <rPr>
        <sz val="12"/>
        <color theme="1"/>
        <rFont val="Calibri"/>
        <family val="2"/>
        <charset val="204"/>
        <scheme val="minor"/>
      </rPr>
      <t>г. Ангарск – г. Ачинск</t>
    </r>
    <r>
      <rPr>
        <b/>
        <sz val="12"/>
        <color theme="1"/>
        <rFont val="Calibri"/>
        <family val="2"/>
        <charset val="204"/>
        <scheme val="minor"/>
      </rPr>
      <t xml:space="preserve">
Наименование продукции:</t>
    </r>
    <r>
      <rPr>
        <sz val="12"/>
        <color theme="1"/>
        <rFont val="Calibri"/>
        <family val="2"/>
        <charset val="204"/>
        <scheme val="minor"/>
      </rPr>
      <t xml:space="preserve">
Детали водяного экономайзера КА №4
</t>
    </r>
    <r>
      <rPr>
        <b/>
        <sz val="12"/>
        <color theme="1"/>
        <rFont val="Calibri"/>
        <family val="2"/>
        <charset val="204"/>
        <scheme val="minor"/>
      </rPr>
      <t>Кол-во, тн. :</t>
    </r>
    <r>
      <rPr>
        <sz val="12"/>
        <color theme="1"/>
        <rFont val="Calibri"/>
        <family val="2"/>
        <charset val="204"/>
        <scheme val="minor"/>
      </rPr>
      <t xml:space="preserve"> 32</t>
    </r>
  </si>
  <si>
    <t>Основная информация</t>
  </si>
  <si>
    <r>
      <rPr>
        <sz val="12"/>
        <color theme="1"/>
        <rFont val="Calibri"/>
        <family val="2"/>
        <charset val="204"/>
        <scheme val="minor"/>
      </rPr>
      <t>г. Ангарск- г. Краснотурьинск</t>
    </r>
    <r>
      <rPr>
        <b/>
        <sz val="12"/>
        <color theme="1"/>
        <rFont val="Calibri"/>
        <family val="2"/>
        <charset val="204"/>
        <scheme val="minor"/>
      </rPr>
      <t xml:space="preserve">
Наименование продукции:</t>
    </r>
    <r>
      <rPr>
        <sz val="12"/>
        <color theme="1"/>
        <rFont val="Calibri"/>
        <family val="2"/>
        <charset val="204"/>
        <scheme val="minor"/>
      </rPr>
      <t xml:space="preserve">
Змеевики, труба, детали дистанцирования пароперегревателя КА №9
</t>
    </r>
    <r>
      <rPr>
        <b/>
        <sz val="12"/>
        <color theme="1"/>
        <rFont val="Calibri"/>
        <family val="2"/>
        <charset val="204"/>
        <scheme val="minor"/>
      </rPr>
      <t>Кол-во, тн. :</t>
    </r>
    <r>
      <rPr>
        <sz val="12"/>
        <color theme="1"/>
        <rFont val="Calibri"/>
        <family val="2"/>
        <charset val="204"/>
        <scheme val="minor"/>
      </rPr>
      <t xml:space="preserve"> 60</t>
    </r>
  </si>
  <si>
    <r>
      <rPr>
        <sz val="12"/>
        <color theme="1"/>
        <rFont val="Calibri"/>
        <family val="2"/>
        <charset val="204"/>
        <scheme val="minor"/>
      </rPr>
      <t xml:space="preserve">г. Ангарск- г. Краснотурьинск
</t>
    </r>
    <r>
      <rPr>
        <b/>
        <sz val="12"/>
        <color theme="1"/>
        <rFont val="Calibri"/>
        <family val="2"/>
        <charset val="204"/>
        <scheme val="minor"/>
      </rPr>
      <t>Наименование продукции:</t>
    </r>
    <r>
      <rPr>
        <sz val="12"/>
        <color theme="1"/>
        <rFont val="Calibri"/>
        <family val="2"/>
        <charset val="204"/>
        <scheme val="minor"/>
      </rPr>
      <t xml:space="preserve">
Змеевики ВЭК II ступени КА №9
</t>
    </r>
    <r>
      <rPr>
        <b/>
        <sz val="12"/>
        <color theme="1"/>
        <rFont val="Calibri"/>
        <family val="2"/>
        <charset val="204"/>
        <scheme val="minor"/>
      </rPr>
      <t xml:space="preserve">Кол-во, тн. : </t>
    </r>
    <r>
      <rPr>
        <sz val="12"/>
        <color theme="1"/>
        <rFont val="Calibri"/>
        <family val="2"/>
        <charset val="204"/>
        <scheme val="minor"/>
      </rPr>
      <t>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</si>
</sst>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9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K15" totalsRowShown="0" headerRowDxfId="18" dataDxfId="17" tableBorderDxfId="16">
  <autoFilter ref="B11:K15"/>
  <tableColumns count="10">
    <tableColumn id="1" name="№" dataDxfId="15"/>
    <tableColumn id="2" name="Основная информация" dataDxfId="14"/>
    <tableColumn id="3" name="Единица измерения" dataDxfId="13"/>
    <tableColumn id="9" name="Кол-во (объем)" dataDxfId="12"/>
    <tableColumn id="4" name="Цена за ед  продукции (без НДС)" dataDxfId="11"/>
    <tableColumn id="7" name="НДС (%)" dataDxfId="10"/>
    <tableColumn id="6" name="Цена за ед продукции (с НДС)" dataDxfId="9"/>
    <tableColumn id="12" name="Сумма (без НДС)" dataDxfId="8"/>
    <tableColumn id="13" name="Сумма (с НДС)" dataDxfId="7"/>
    <tableColumn id="5" name="Дополнительная информация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tabSelected="1" view="pageBreakPreview" zoomScale="110" zoomScaleNormal="100" zoomScaleSheetLayoutView="110" workbookViewId="0">
      <selection activeCell="O6" sqref="O6"/>
    </sheetView>
  </sheetViews>
  <sheetFormatPr defaultRowHeight="21.75" customHeight="1" x14ac:dyDescent="0.25"/>
  <cols>
    <col min="1" max="1" width="3.85546875" style="3" customWidth="1"/>
    <col min="2" max="2" width="4.5703125" style="7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6384" width="9.140625" style="3"/>
  </cols>
  <sheetData>
    <row r="1" spans="1:11" ht="21.75" customHeight="1" x14ac:dyDescent="0.25">
      <c r="A1" s="1"/>
      <c r="B1" s="22" t="s">
        <v>5</v>
      </c>
      <c r="C1" s="2"/>
      <c r="D1" s="2"/>
      <c r="E1" s="2"/>
      <c r="F1" s="2"/>
      <c r="G1" s="2"/>
    </row>
    <row r="2" spans="1:11" ht="21.75" customHeight="1" x14ac:dyDescent="0.25">
      <c r="A2" s="4"/>
      <c r="B2" s="19" t="s">
        <v>14</v>
      </c>
      <c r="C2" s="4"/>
      <c r="D2" s="4"/>
      <c r="E2" s="4"/>
      <c r="F2" s="4"/>
      <c r="G2" s="4"/>
      <c r="H2" s="4"/>
      <c r="I2" s="4"/>
      <c r="J2" s="4"/>
      <c r="K2" s="2"/>
    </row>
    <row r="3" spans="1:11" ht="21.75" customHeight="1" x14ac:dyDescent="0.25">
      <c r="A3" s="4"/>
      <c r="B3" s="37" t="s">
        <v>3</v>
      </c>
      <c r="C3" s="35"/>
      <c r="D3" s="41" t="s">
        <v>34</v>
      </c>
      <c r="E3" s="42"/>
      <c r="F3" s="23"/>
      <c r="G3" s="21"/>
      <c r="H3" s="21"/>
      <c r="I3" s="24"/>
      <c r="J3" s="24"/>
    </row>
    <row r="4" spans="1:11" ht="21.75" customHeight="1" x14ac:dyDescent="0.25">
      <c r="A4" s="4"/>
      <c r="B4" s="37" t="s">
        <v>16</v>
      </c>
      <c r="C4" s="44"/>
      <c r="D4" s="38" t="s">
        <v>33</v>
      </c>
      <c r="E4" s="39"/>
      <c r="F4" s="39"/>
      <c r="G4" s="39"/>
      <c r="H4" s="39"/>
      <c r="I4" s="39"/>
      <c r="J4" s="40"/>
    </row>
    <row r="5" spans="1:11" ht="21.75" customHeight="1" x14ac:dyDescent="0.25">
      <c r="A5" s="4"/>
      <c r="B5" s="37" t="s">
        <v>17</v>
      </c>
      <c r="C5" s="44"/>
      <c r="D5" s="38" t="s">
        <v>30</v>
      </c>
      <c r="E5" s="39"/>
      <c r="F5" s="39"/>
      <c r="G5" s="39"/>
      <c r="H5" s="39"/>
      <c r="I5" s="39"/>
      <c r="J5" s="40"/>
    </row>
    <row r="6" spans="1:11" ht="21" customHeight="1" x14ac:dyDescent="0.25">
      <c r="A6" s="4"/>
      <c r="B6" s="37" t="s">
        <v>4</v>
      </c>
      <c r="C6" s="35"/>
      <c r="D6" s="38" t="s">
        <v>32</v>
      </c>
      <c r="E6" s="39"/>
      <c r="F6" s="39"/>
      <c r="G6" s="39"/>
      <c r="H6" s="39"/>
      <c r="I6" s="39"/>
      <c r="J6" s="40"/>
    </row>
    <row r="7" spans="1:11" ht="21" customHeight="1" x14ac:dyDescent="0.25">
      <c r="A7" s="5"/>
      <c r="B7" s="37" t="s">
        <v>6</v>
      </c>
      <c r="C7" s="35"/>
      <c r="D7" s="38"/>
      <c r="E7" s="39"/>
      <c r="F7" s="39"/>
      <c r="G7" s="39"/>
      <c r="H7" s="39"/>
      <c r="I7" s="39"/>
      <c r="J7" s="40"/>
    </row>
    <row r="8" spans="1:11" ht="21.75" customHeight="1" x14ac:dyDescent="0.25">
      <c r="A8" s="5"/>
      <c r="B8" s="6" t="s">
        <v>1</v>
      </c>
      <c r="C8" s="20"/>
      <c r="D8" s="38"/>
      <c r="E8" s="40"/>
      <c r="F8" s="43"/>
      <c r="G8" s="43"/>
      <c r="H8" s="21"/>
      <c r="I8" s="24"/>
      <c r="J8" s="24"/>
    </row>
    <row r="9" spans="1:11" ht="33.75" customHeight="1" x14ac:dyDescent="0.25">
      <c r="A9" s="5"/>
      <c r="B9" s="35" t="s">
        <v>15</v>
      </c>
      <c r="C9" s="35"/>
      <c r="D9" s="36"/>
      <c r="E9" s="36"/>
      <c r="F9" s="26"/>
      <c r="G9" s="26"/>
      <c r="H9" s="26"/>
      <c r="I9" s="24"/>
      <c r="J9" s="24"/>
    </row>
    <row r="10" spans="1:11" ht="21.75" customHeight="1" x14ac:dyDescent="0.25">
      <c r="A10" s="5"/>
      <c r="B10" s="28"/>
      <c r="C10" s="28"/>
      <c r="D10" s="29"/>
      <c r="E10" s="29"/>
      <c r="F10" s="26"/>
      <c r="G10" s="26"/>
      <c r="H10" s="26"/>
      <c r="I10" s="24"/>
      <c r="J10" s="24"/>
    </row>
    <row r="11" spans="1:11" s="7" customFormat="1" ht="47.25" x14ac:dyDescent="0.25">
      <c r="B11" s="27" t="s">
        <v>0</v>
      </c>
      <c r="C11" s="27" t="s">
        <v>38</v>
      </c>
      <c r="D11" s="27" t="s">
        <v>36</v>
      </c>
      <c r="E11" s="27" t="s">
        <v>7</v>
      </c>
      <c r="F11" s="14" t="s">
        <v>8</v>
      </c>
      <c r="G11" s="14" t="s">
        <v>2</v>
      </c>
      <c r="H11" s="14" t="s">
        <v>9</v>
      </c>
      <c r="I11" s="14" t="s">
        <v>10</v>
      </c>
      <c r="J11" s="14" t="s">
        <v>11</v>
      </c>
      <c r="K11" s="8" t="s">
        <v>13</v>
      </c>
    </row>
    <row r="12" spans="1:11" s="10" customFormat="1" ht="83.25" customHeight="1" x14ac:dyDescent="0.25">
      <c r="A12" s="9"/>
      <c r="B12" s="15">
        <v>1</v>
      </c>
      <c r="C12" s="25" t="s">
        <v>37</v>
      </c>
      <c r="D12" s="17" t="s">
        <v>35</v>
      </c>
      <c r="E12" s="16">
        <v>3</v>
      </c>
      <c r="F12" s="16"/>
      <c r="G12" s="34">
        <f>$G$15</f>
        <v>0.2</v>
      </c>
      <c r="H12" s="16">
        <f>ПозиционноеЦеновое[[#This Row],[Цена за ед  продукции (без НДС)]]*(1+ПозиционноеЦеновое[[#This Row],[НДС (%)]])</f>
        <v>0</v>
      </c>
      <c r="I12" s="16">
        <f>ПозиционноеЦеновое[[#This Row],[Кол-во (объем)]]*ПозиционноеЦеновое[[#This Row],[Цена за ед  продукции (без НДС)]]</f>
        <v>0</v>
      </c>
      <c r="J12" s="16">
        <f>ПозиционноеЦеновое[[#This Row],[Кол-во (объем)]]*ПозиционноеЦеновое[[#This Row],[Цена за ед продукции (с НДС)]]</f>
        <v>0</v>
      </c>
      <c r="K12" s="17"/>
    </row>
    <row r="13" spans="1:11" s="10" customFormat="1" ht="93.75" customHeight="1" x14ac:dyDescent="0.25">
      <c r="A13" s="9"/>
      <c r="B13" s="15">
        <v>2</v>
      </c>
      <c r="C13" s="25" t="s">
        <v>40</v>
      </c>
      <c r="D13" s="17" t="s">
        <v>35</v>
      </c>
      <c r="E13" s="16">
        <v>3</v>
      </c>
      <c r="F13" s="16"/>
      <c r="G13" s="34">
        <f>$G$15</f>
        <v>0.2</v>
      </c>
      <c r="H13" s="16">
        <f>ПозиционноеЦеновое[[#This Row],[Цена за ед  продукции (без НДС)]]*(1+ПозиционноеЦеновое[[#This Row],[НДС (%)]])</f>
        <v>0</v>
      </c>
      <c r="I13" s="16">
        <f>ПозиционноеЦеновое[[#This Row],[Кол-во (объем)]]*ПозиционноеЦеновое[[#This Row],[Цена за ед  продукции (без НДС)]]</f>
        <v>0</v>
      </c>
      <c r="J13" s="16">
        <f>ПозиционноеЦеновое[[#This Row],[Кол-во (объем)]]*ПозиционноеЦеновое[[#This Row],[Цена за ед продукции (с НДС)]]</f>
        <v>0</v>
      </c>
      <c r="K13" s="17"/>
    </row>
    <row r="14" spans="1:11" s="10" customFormat="1" ht="99.75" customHeight="1" x14ac:dyDescent="0.25">
      <c r="A14" s="9"/>
      <c r="B14" s="15">
        <v>3</v>
      </c>
      <c r="C14" s="25" t="s">
        <v>39</v>
      </c>
      <c r="D14" s="17" t="s">
        <v>35</v>
      </c>
      <c r="E14" s="16">
        <v>3</v>
      </c>
      <c r="F14" s="16"/>
      <c r="G14" s="34">
        <f>$G$15</f>
        <v>0.2</v>
      </c>
      <c r="H14" s="16">
        <f>ПозиционноеЦеновое[[#This Row],[Цена за ед  продукции (без НДС)]]*(1+ПозиционноеЦеновое[[#This Row],[НДС (%)]])</f>
        <v>0</v>
      </c>
      <c r="I14" s="16">
        <f>ПозиционноеЦеновое[[#This Row],[Кол-во (объем)]]*ПозиционноеЦеновое[[#This Row],[Цена за ед  продукции (без НДС)]]</f>
        <v>0</v>
      </c>
      <c r="J14" s="16">
        <f>ПозиционноеЦеновое[[#This Row],[Кол-во (объем)]]*ПозиционноеЦеновое[[#This Row],[Цена за ед продукции (с НДС)]]</f>
        <v>0</v>
      </c>
      <c r="K14" s="17"/>
    </row>
    <row r="15" spans="1:11" s="10" customFormat="1" ht="27" customHeight="1" x14ac:dyDescent="0.25">
      <c r="B15" s="13"/>
      <c r="C15" s="18" t="s">
        <v>12</v>
      </c>
      <c r="D15" s="17"/>
      <c r="E15" s="16">
        <f>SUBTOTAL(109,E12:E14)</f>
        <v>9</v>
      </c>
      <c r="F15" s="16">
        <f>SUBTOTAL(109,F12:F14)</f>
        <v>0</v>
      </c>
      <c r="G15" s="34">
        <v>0.2</v>
      </c>
      <c r="H15" s="16">
        <f>SUBTOTAL(109,H12:H14)</f>
        <v>0</v>
      </c>
      <c r="I15" s="16">
        <f>SUBTOTAL(109,I12:I14)</f>
        <v>0</v>
      </c>
      <c r="J15" s="16">
        <f>SUBTOTAL(109,J12:J14)</f>
        <v>0</v>
      </c>
      <c r="K15" s="17"/>
    </row>
    <row r="16" spans="1:11" s="10" customFormat="1" ht="21.75" customHeight="1" x14ac:dyDescent="0.25">
      <c r="B16" s="11"/>
      <c r="C16" s="12"/>
      <c r="D16" s="12"/>
      <c r="E16" s="12"/>
      <c r="F16" s="12"/>
      <c r="G16" s="12"/>
      <c r="H16" s="12"/>
      <c r="I16" s="12"/>
      <c r="J16" s="12"/>
    </row>
    <row r="17" spans="2:2" s="10" customFormat="1" ht="21.75" customHeight="1" x14ac:dyDescent="0.25">
      <c r="B17" s="11"/>
    </row>
    <row r="18" spans="2:2" s="10" customFormat="1" ht="21.75" customHeight="1" x14ac:dyDescent="0.25">
      <c r="B18" s="11"/>
    </row>
    <row r="19" spans="2:2" s="10" customFormat="1" ht="21.75" customHeight="1" x14ac:dyDescent="0.25">
      <c r="B19" s="11"/>
    </row>
    <row r="20" spans="2:2" s="10" customFormat="1" ht="21.75" customHeight="1" x14ac:dyDescent="0.25">
      <c r="B20" s="11"/>
    </row>
    <row r="21" spans="2:2" s="10" customFormat="1" ht="21.75" customHeight="1" x14ac:dyDescent="0.25">
      <c r="B21" s="11"/>
    </row>
    <row r="22" spans="2:2" s="10" customFormat="1" ht="21.75" customHeight="1" x14ac:dyDescent="0.25">
      <c r="B22" s="11"/>
    </row>
    <row r="23" spans="2:2" s="10" customFormat="1" ht="21.75" customHeight="1" x14ac:dyDescent="0.25">
      <c r="B23" s="11"/>
    </row>
    <row r="24" spans="2:2" s="10" customFormat="1" ht="21.75" customHeight="1" x14ac:dyDescent="0.25">
      <c r="B24" s="11"/>
    </row>
    <row r="25" spans="2:2" s="10" customFormat="1" ht="21.75" customHeight="1" x14ac:dyDescent="0.25">
      <c r="B25" s="11"/>
    </row>
    <row r="26" spans="2:2" s="10" customFormat="1" ht="21.75" customHeight="1" x14ac:dyDescent="0.25">
      <c r="B26" s="11"/>
    </row>
    <row r="27" spans="2:2" s="10" customFormat="1" ht="21.75" customHeight="1" x14ac:dyDescent="0.25">
      <c r="B27" s="11"/>
    </row>
    <row r="28" spans="2:2" s="10" customFormat="1" ht="21.75" customHeight="1" x14ac:dyDescent="0.25">
      <c r="B28" s="11"/>
    </row>
    <row r="29" spans="2:2" s="10" customFormat="1" ht="21.75" customHeight="1" x14ac:dyDescent="0.25">
      <c r="B29" s="11"/>
    </row>
    <row r="30" spans="2:2" s="10" customFormat="1" ht="21.75" customHeight="1" x14ac:dyDescent="0.25">
      <c r="B30" s="11"/>
    </row>
    <row r="31" spans="2:2" s="10" customFormat="1" ht="21.75" customHeight="1" x14ac:dyDescent="0.25">
      <c r="B31" s="11"/>
    </row>
  </sheetData>
  <sheetProtection formatRows="0" insertRows="0" deleteRows="0" sort="0"/>
  <mergeCells count="14">
    <mergeCell ref="B9:C9"/>
    <mergeCell ref="D9:E9"/>
    <mergeCell ref="B7:C7"/>
    <mergeCell ref="B3:C3"/>
    <mergeCell ref="B6:C6"/>
    <mergeCell ref="D6:J6"/>
    <mergeCell ref="D3:E3"/>
    <mergeCell ref="D8:E8"/>
    <mergeCell ref="F8:G8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2:E14"/>
    <dataValidation allowBlank="1" showInputMessage="1" showErrorMessage="1" prompt="Заполняется автоматически из данных, указанных во вкладке «8. Ценовое предложение»" sqref="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15">
      <formula1>0</formula1>
    </dataValidation>
    <dataValidation type="decimal" operator="greaterThanOrEqual" allowBlank="1" showInputMessage="1" showErrorMessage="1" prompt="Только число, больше или равное нулю" sqref="H12:J15 F12:F15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3" t="s">
        <v>31</v>
      </c>
    </row>
    <row r="2" spans="1:6" x14ac:dyDescent="0.25">
      <c r="A2" s="32" t="s">
        <v>30</v>
      </c>
    </row>
    <row r="3" spans="1:6" x14ac:dyDescent="0.25">
      <c r="A3" s="31" t="s">
        <v>29</v>
      </c>
    </row>
    <row r="4" spans="1:6" x14ac:dyDescent="0.25">
      <c r="A4" s="32" t="s">
        <v>28</v>
      </c>
    </row>
    <row r="5" spans="1:6" x14ac:dyDescent="0.25">
      <c r="A5" s="31" t="s">
        <v>27</v>
      </c>
    </row>
    <row r="6" spans="1:6" x14ac:dyDescent="0.25">
      <c r="A6" s="32" t="s">
        <v>26</v>
      </c>
    </row>
    <row r="7" spans="1:6" x14ac:dyDescent="0.25">
      <c r="A7" s="31" t="s">
        <v>25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2" t="s">
        <v>24</v>
      </c>
    </row>
    <row r="9" spans="1:6" x14ac:dyDescent="0.25">
      <c r="A9" s="31" t="s">
        <v>23</v>
      </c>
    </row>
    <row r="10" spans="1:6" x14ac:dyDescent="0.25">
      <c r="A10" s="32" t="s">
        <v>22</v>
      </c>
    </row>
    <row r="11" spans="1:6" x14ac:dyDescent="0.25">
      <c r="A11" s="31" t="s">
        <v>21</v>
      </c>
    </row>
    <row r="12" spans="1:6" x14ac:dyDescent="0.25">
      <c r="A12" s="32" t="s">
        <v>20</v>
      </c>
    </row>
    <row r="13" spans="1:6" x14ac:dyDescent="0.25">
      <c r="A13" s="31" t="s">
        <v>19</v>
      </c>
    </row>
    <row r="14" spans="1:6" x14ac:dyDescent="0.25">
      <c r="A14" s="30" t="s">
        <v>18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2023-09-07T07:46:45Z</dcterms:modified>
  <cp:category>Формы; Закупочная документация</cp:category>
</cp:coreProperties>
</file>