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ie.corp\Root\ИЭ\ТЭЦ11\F-SHARE01-T11\Tec11s\OCP\Oppr9\2022\2 КОМИССИОННЫЙ ВЫБОР ПОДРЯДЧИКОВ\25 Оборудование ЭЦ (Ю дек)\ДВ\181121\"/>
    </mc:Choice>
  </mc:AlternateContent>
  <bookViews>
    <workbookView xWindow="10530" yWindow="1410" windowWidth="12870" windowHeight="7215" tabRatio="771" firstSheet="1" activeTab="1"/>
  </bookViews>
  <sheets>
    <sheet name="Мои данные" sheetId="8" state="hidden" r:id="rId1"/>
    <sheet name="1" sheetId="9" r:id="rId2"/>
  </sheets>
  <definedNames>
    <definedName name="_xlnm.Print_Area" localSheetId="1">'1'!$A$1:$L$30</definedName>
    <definedName name="_xlnm.Print_Area" localSheetId="0">'Мои данные'!$A$1:$L$36</definedName>
  </definedNames>
  <calcPr calcId="162913"/>
</workbook>
</file>

<file path=xl/calcChain.xml><?xml version="1.0" encoding="utf-8"?>
<calcChain xmlns="http://schemas.openxmlformats.org/spreadsheetml/2006/main">
  <c r="K17" i="9" l="1"/>
  <c r="K17" i="8" l="1"/>
  <c r="K16" i="8" l="1"/>
</calcChain>
</file>

<file path=xl/sharedStrings.xml><?xml version="1.0" encoding="utf-8"?>
<sst xmlns="http://schemas.openxmlformats.org/spreadsheetml/2006/main" count="142" uniqueCount="80">
  <si>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</si>
  <si>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</si>
  <si>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</si>
  <si>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</si>
  <si>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</si>
  <si>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</si>
  <si>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</si>
  <si>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</si>
  <si>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Поставка (заказчик/ подрядчик)</t>
  </si>
  <si>
    <t>Использование (лом, утиль, мусор, реализ., повт. исп.)</t>
  </si>
  <si>
    <t>шт.</t>
  </si>
  <si>
    <t xml:space="preserve">Условия производства работ: </t>
  </si>
  <si>
    <t>Вредность</t>
  </si>
  <si>
    <t>(коэффициент доплат к стоимости работ согласно общих частей Справочника)</t>
  </si>
  <si>
    <t>Стесненность</t>
  </si>
  <si>
    <t>(коэффициент доплат к стоимости работ согласно общих частей СНиП)</t>
  </si>
  <si>
    <t>Согласовано:</t>
  </si>
  <si>
    <t>Подписи лиц, ответственных на филлиале за составление дефектных ведомостей</t>
  </si>
  <si>
    <t>Визы ЭТС:</t>
  </si>
  <si>
    <t>ЗТДр  ТЭЦ-11</t>
  </si>
  <si>
    <t>С.В.Парфентьев</t>
  </si>
  <si>
    <t>Начальник ЭТС                                         Шелковников Н.Л.</t>
  </si>
  <si>
    <t>Начальник ЭЦ ТЭЦ-11</t>
  </si>
  <si>
    <t>УТВЕРЖДАЮ</t>
  </si>
  <si>
    <t xml:space="preserve">Дефектная ведомость (ведомость объемов работ)  № </t>
  </si>
  <si>
    <t>Подрядчик</t>
  </si>
  <si>
    <t>Э.И. Круглов</t>
  </si>
  <si>
    <t>утиль, сдать заказчику</t>
  </si>
  <si>
    <t>Замена опорного изолятора, без защитной юбки</t>
  </si>
  <si>
    <t>Изолятор ОНШ-35</t>
  </si>
  <si>
    <t>Изолятор ОНШП-35</t>
  </si>
  <si>
    <t>кг</t>
  </si>
  <si>
    <t>Гайка М16</t>
  </si>
  <si>
    <t>Болт М16х40</t>
  </si>
  <si>
    <t>Изготовление элементов каркасов котла и другого оборудования, масса элемента: до 0,05 т</t>
  </si>
  <si>
    <t>т</t>
  </si>
  <si>
    <t>Замена кронштейнов, рам и других мелких металлоконструкций, масса элемента: до 0,02 т</t>
  </si>
  <si>
    <t>Уголок 50 СТ.3СП</t>
  </si>
  <si>
    <t xml:space="preserve">Балка двутавровая сталь ст3сп/пс5 </t>
  </si>
  <si>
    <t>Ремонт лакокрасочного покрытия: на 2-а слоя, вручную, кистью</t>
  </si>
  <si>
    <t>10м2</t>
  </si>
  <si>
    <t>Растворитель уайт-спирит</t>
  </si>
  <si>
    <t>Ветошь</t>
  </si>
  <si>
    <t>Грунт ГФ 021</t>
  </si>
  <si>
    <t>Эмаль ПФ 115 (серый)</t>
  </si>
  <si>
    <t>Сталь листовая горячекатаная углеродистая обыкновенного качества Ст3кп толщиной 3 мм</t>
  </si>
  <si>
    <t>Электрод МР-3C Ф 4 мм</t>
  </si>
  <si>
    <t>Технический директор филиала ОАО "Иркутскэнерго" ТЭЦ-11</t>
  </si>
  <si>
    <t>________________________  Д.Л. Иванов</t>
  </si>
  <si>
    <t>"____"_________________________2015г.</t>
  </si>
  <si>
    <t>Инв.№</t>
  </si>
  <si>
    <t>Справочные данные материалов для Комаровой Валентины</t>
  </si>
  <si>
    <t>00010451</t>
  </si>
  <si>
    <t>на</t>
  </si>
  <si>
    <t>наименование объекта, наименование работ</t>
  </si>
  <si>
    <t>ГРУ-6кВ №2 Бл.-4 Ремонт ошиновки 6 кВ с заменой опорных изоляторов</t>
  </si>
  <si>
    <t>Необходимость выполнения работ подтверждаю:</t>
  </si>
  <si>
    <t>И.В. Больших</t>
  </si>
  <si>
    <t>м2</t>
  </si>
  <si>
    <t>Работа в кабельных тонелях. Действующее оборудование под напряжением. Отм. -3,200 м.</t>
  </si>
  <si>
    <t>м3</t>
  </si>
  <si>
    <t>Уайт-спирит</t>
  </si>
  <si>
    <t>Ксилол</t>
  </si>
  <si>
    <t>технический директор ТЭЦ-11</t>
  </si>
  <si>
    <t>Покрытие негорючими антикоррозионными составами металлической брони кабелей</t>
  </si>
  <si>
    <t>А.Г.Рудых</t>
  </si>
  <si>
    <t>Заместитель директора филиала -</t>
  </si>
  <si>
    <t>ООО "Байкальская энергетическая компания"</t>
  </si>
  <si>
    <t>__________________ Е.Н. Миронов</t>
  </si>
  <si>
    <t>"_____"________________2021г</t>
  </si>
  <si>
    <t>Инв. №ИЭ00010918</t>
  </si>
  <si>
    <t>Мастер ЭЦ ТЭЦ-11</t>
  </si>
  <si>
    <t>Антикоррозионная алкидная эмаль Нержамет 3 в 1. (на 2 слоя 0,15*2=300 гр/м2)</t>
  </si>
  <si>
    <t>Дефектная ведомость (ведомость объемов работ) №6</t>
  </si>
  <si>
    <r>
      <t xml:space="preserve">Ремонт лакокрасочного покрытия: Антикоррозионная алкидная эмаль Нержамет 3 в 1. 
</t>
    </r>
    <r>
      <rPr>
        <i/>
        <sz val="12"/>
        <rFont val="Times New Roman"/>
        <family val="1"/>
        <charset val="204"/>
      </rPr>
      <t>Нанесение лакокрасочных покрытий кистью, 2 слоя</t>
    </r>
  </si>
  <si>
    <r>
      <t xml:space="preserve">Ремонт лакокрасочного покрытия:  пастой огнезащитной  "Альтермо огнезащита 01" (аналог) 
</t>
    </r>
    <r>
      <rPr>
        <i/>
        <sz val="12"/>
        <rFont val="Times New Roman"/>
        <family val="1"/>
        <charset val="204"/>
      </rPr>
      <t>Нанесение лакокрасочных покрытий кистью, 2 слоя</t>
    </r>
  </si>
  <si>
    <t>нет</t>
  </si>
  <si>
    <t>Начальник ЭТС                              Шелковников Н.Л.</t>
  </si>
  <si>
    <t xml:space="preserve">ВУТ </t>
  </si>
  <si>
    <t>Огнезащитное покрытие "Альтермо огнезащита 01" (расход 1,5 кг/м2)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</si>
</sst>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0.0000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2"/>
      <name val="Arial Cyr"/>
      <charset val="204"/>
    </font>
    <font>
      <sz val="12"/>
      <name val="Arial"/>
      <family val="2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b/>
      <sz val="9"/>
      <color theme="0"/>
      <name val="Arial Cyr"/>
      <family val="2"/>
      <charset val="204"/>
    </font>
    <font>
      <sz val="9"/>
      <color theme="0"/>
      <name val="Arial Cyr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</font>
    <font>
      <u/>
      <sz val="12"/>
      <name val="Times New Roman"/>
      <family val="1"/>
    </font>
    <font>
      <u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0"/>
      <color theme="10"/>
      <name val="Arial Cyr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3">
    <xf numFmtId="0" fontId="0" fillId="0" borderId="0"/>
    <xf numFmtId="0" fontId="4" fillId="0" borderId="1">
      <alignment horizontal="center"/>
    </xf>
    <xf numFmtId="0" fontId="3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3" fillId="0" borderId="0"/>
    <xf numFmtId="0" fontId="4" fillId="0" borderId="0">
      <alignment horizontal="right" vertical="top" wrapText="1"/>
    </xf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4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4" fillId="0" borderId="0"/>
    <xf numFmtId="0" fontId="4" fillId="0" borderId="1">
      <alignment horizontal="center" wrapText="1"/>
    </xf>
    <xf numFmtId="0" fontId="4" fillId="0" borderId="1">
      <alignment horizontal="center"/>
    </xf>
    <xf numFmtId="0" fontId="4" fillId="0" borderId="1">
      <alignment horizontal="center" wrapText="1"/>
    </xf>
    <xf numFmtId="0" fontId="3" fillId="0" borderId="0"/>
    <xf numFmtId="0" fontId="4" fillId="0" borderId="0">
      <alignment horizontal="center"/>
    </xf>
    <xf numFmtId="0" fontId="4" fillId="0" borderId="0">
      <alignment horizontal="left" vertical="top"/>
    </xf>
    <xf numFmtId="0" fontId="4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/>
    <xf numFmtId="0" fontId="12" fillId="0" borderId="0"/>
  </cellStyleXfs>
  <cellXfs count="192">
    <xf numFmtId="0" fontId="0" fillId="0" borderId="0" xfId="0"/>
    <xf numFmtId="0" fontId="8" fillId="0" borderId="0" xfId="0" applyFont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9" fontId="6" fillId="0" borderId="3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/>
    <xf numFmtId="0" fontId="7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Border="1"/>
    <xf numFmtId="0" fontId="11" fillId="0" borderId="0" xfId="0" applyFont="1" applyBorder="1" applyAlignment="1">
      <alignment horizontal="left" vertical="center"/>
    </xf>
    <xf numFmtId="0" fontId="10" fillId="0" borderId="0" xfId="0" applyFont="1" applyBorder="1"/>
    <xf numFmtId="0" fontId="0" fillId="0" borderId="0" xfId="0" applyBorder="1"/>
    <xf numFmtId="0" fontId="5" fillId="0" borderId="0" xfId="0" applyFont="1" applyBorder="1" applyAlignment="1">
      <alignment horizontal="center" vertical="center" wrapText="1"/>
    </xf>
    <xf numFmtId="0" fontId="12" fillId="0" borderId="0" xfId="25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NumberFormat="1" applyFont="1" applyAlignment="1">
      <alignment horizontal="left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14" fillId="0" borderId="0" xfId="0" applyFont="1"/>
    <xf numFmtId="0" fontId="4" fillId="0" borderId="0" xfId="0" applyFont="1"/>
    <xf numFmtId="0" fontId="14" fillId="0" borderId="0" xfId="0" applyFont="1" applyBorder="1" applyAlignment="1"/>
    <xf numFmtId="0" fontId="14" fillId="0" borderId="3" xfId="0" applyFont="1" applyBorder="1" applyAlignment="1"/>
    <xf numFmtId="0" fontId="13" fillId="0" borderId="7" xfId="13" applyFont="1" applyBorder="1">
      <alignment horizontal="center" wrapText="1"/>
    </xf>
    <xf numFmtId="0" fontId="13" fillId="0" borderId="1" xfId="13" applyFont="1">
      <alignment horizontal="center" wrapText="1"/>
    </xf>
    <xf numFmtId="0" fontId="15" fillId="0" borderId="0" xfId="0" applyFont="1"/>
    <xf numFmtId="0" fontId="16" fillId="0" borderId="1" xfId="3" applyFont="1" applyBorder="1" applyAlignment="1">
      <alignment horizontal="righ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3" fillId="0" borderId="7" xfId="13" applyFont="1" applyFill="1" applyBorder="1">
      <alignment horizontal="center" wrapText="1"/>
    </xf>
    <xf numFmtId="0" fontId="0" fillId="0" borderId="0" xfId="0" applyFill="1"/>
    <xf numFmtId="0" fontId="6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/>
    <xf numFmtId="0" fontId="4" fillId="0" borderId="0" xfId="0" applyFont="1" applyFill="1"/>
    <xf numFmtId="0" fontId="14" fillId="0" borderId="0" xfId="0" applyFont="1" applyFill="1" applyBorder="1"/>
    <xf numFmtId="0" fontId="14" fillId="0" borderId="1" xfId="3" applyFont="1" applyFill="1" applyBorder="1" applyAlignment="1">
      <alignment horizontal="center" vertical="center" wrapText="1"/>
    </xf>
    <xf numFmtId="0" fontId="0" fillId="0" borderId="0" xfId="0" applyFont="1"/>
    <xf numFmtId="0" fontId="16" fillId="0" borderId="0" xfId="3" applyFont="1" applyBorder="1" applyAlignment="1">
      <alignment horizontal="righ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0" xfId="3" applyFont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0" fontId="14" fillId="0" borderId="0" xfId="3" applyFont="1" applyBorder="1" applyAlignment="1">
      <alignment vertical="center" wrapText="1"/>
    </xf>
    <xf numFmtId="0" fontId="14" fillId="0" borderId="1" xfId="3" applyFont="1" applyFill="1" applyBorder="1" applyAlignment="1">
      <alignment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/>
    </xf>
    <xf numFmtId="2" fontId="1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top" wrapText="1"/>
    </xf>
    <xf numFmtId="0" fontId="17" fillId="0" borderId="0" xfId="0" applyFont="1" applyBorder="1" applyAlignment="1">
      <alignment horizontal="center" vertical="center" wrapText="1"/>
    </xf>
    <xf numFmtId="0" fontId="18" fillId="0" borderId="0" xfId="0" applyNumberFormat="1" applyFont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9" fillId="0" borderId="0" xfId="0" applyNumberFormat="1" applyFont="1" applyFill="1" applyAlignment="1">
      <alignment vertical="center" wrapText="1"/>
    </xf>
    <xf numFmtId="0" fontId="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vertical="center"/>
    </xf>
    <xf numFmtId="0" fontId="19" fillId="0" borderId="0" xfId="0" applyNumberFormat="1" applyFont="1" applyAlignment="1">
      <alignment horizontal="left"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20" fillId="0" borderId="0" xfId="0" applyFont="1" applyAlignment="1">
      <alignment horizontal="right" vertical="top"/>
    </xf>
    <xf numFmtId="0" fontId="19" fillId="0" borderId="0" xfId="0" applyFont="1" applyBorder="1" applyAlignment="1">
      <alignment horizontal="left"/>
    </xf>
    <xf numFmtId="0" fontId="16" fillId="0" borderId="0" xfId="0" applyFont="1"/>
    <xf numFmtId="0" fontId="21" fillId="0" borderId="0" xfId="25" applyFont="1" applyAlignment="1">
      <alignment horizontal="center" vertical="center"/>
    </xf>
    <xf numFmtId="0" fontId="4" fillId="0" borderId="0" xfId="25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8" fillId="0" borderId="0" xfId="0" applyNumberFormat="1" applyFont="1"/>
    <xf numFmtId="0" fontId="8" fillId="0" borderId="0" xfId="0" applyFont="1" applyAlignment="1">
      <alignment horizontal="right"/>
    </xf>
    <xf numFmtId="0" fontId="8" fillId="0" borderId="0" xfId="0" quotePrefix="1" applyFont="1"/>
    <xf numFmtId="0" fontId="6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14" fillId="0" borderId="0" xfId="0" applyFont="1" applyAlignment="1">
      <alignment horizontal="right" vertical="top"/>
    </xf>
    <xf numFmtId="0" fontId="14" fillId="0" borderId="0" xfId="0" applyFont="1" applyFill="1"/>
    <xf numFmtId="164" fontId="14" fillId="0" borderId="0" xfId="0" applyNumberFormat="1" applyFont="1"/>
    <xf numFmtId="0" fontId="14" fillId="0" borderId="0" xfId="0" quotePrefix="1" applyFont="1"/>
    <xf numFmtId="0" fontId="14" fillId="0" borderId="1" xfId="0" applyFont="1" applyFill="1" applyBorder="1" applyAlignment="1">
      <alignment horizontal="center" vertical="top" wrapText="1"/>
    </xf>
    <xf numFmtId="0" fontId="13" fillId="0" borderId="0" xfId="0" applyFont="1"/>
    <xf numFmtId="0" fontId="14" fillId="0" borderId="0" xfId="0" applyFont="1" applyBorder="1" applyAlignment="1">
      <alignment horizontal="left" vertical="center"/>
    </xf>
    <xf numFmtId="0" fontId="14" fillId="0" borderId="0" xfId="0" applyFont="1" applyBorder="1"/>
    <xf numFmtId="0" fontId="25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13" applyFont="1" applyBorder="1">
      <alignment horizontal="center" wrapText="1"/>
    </xf>
    <xf numFmtId="0" fontId="13" fillId="0" borderId="1" xfId="13" applyFont="1" applyFill="1" applyBorder="1">
      <alignment horizontal="center" wrapText="1"/>
    </xf>
    <xf numFmtId="0" fontId="26" fillId="0" borderId="0" xfId="31"/>
    <xf numFmtId="0" fontId="14" fillId="0" borderId="0" xfId="0" applyFont="1" applyAlignment="1">
      <alignment horizontal="center"/>
    </xf>
    <xf numFmtId="0" fontId="14" fillId="0" borderId="1" xfId="13" applyFont="1" applyBorder="1" applyAlignment="1">
      <alignment horizontal="center" vertical="top" wrapText="1"/>
    </xf>
    <xf numFmtId="0" fontId="13" fillId="0" borderId="1" xfId="13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26" fillId="0" borderId="0" xfId="31" applyAlignment="1">
      <alignment vertical="center"/>
    </xf>
    <xf numFmtId="9" fontId="14" fillId="0" borderId="0" xfId="0" applyNumberFormat="1" applyFont="1" applyAlignment="1">
      <alignment horizontal="left" vertical="center"/>
    </xf>
    <xf numFmtId="0" fontId="14" fillId="0" borderId="0" xfId="0" applyFont="1" applyAlignment="1"/>
    <xf numFmtId="0" fontId="13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readingOrder="1"/>
    </xf>
    <xf numFmtId="0" fontId="27" fillId="0" borderId="0" xfId="0" applyFont="1" applyAlignment="1">
      <alignment horizontal="right" readingOrder="1"/>
    </xf>
    <xf numFmtId="0" fontId="14" fillId="2" borderId="1" xfId="13" applyFont="1" applyFill="1" applyBorder="1" applyAlignment="1">
      <alignment horizontal="center" vertical="center" wrapText="1"/>
    </xf>
    <xf numFmtId="0" fontId="14" fillId="0" borderId="1" xfId="26" applyFont="1" applyBorder="1" applyAlignment="1">
      <alignment horizontal="left" vertical="top" wrapText="1"/>
    </xf>
    <xf numFmtId="0" fontId="14" fillId="0" borderId="1" xfId="26" applyFont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left" vertical="center"/>
    </xf>
    <xf numFmtId="0" fontId="14" fillId="0" borderId="1" xfId="3" applyFont="1" applyFill="1" applyBorder="1" applyAlignment="1">
      <alignment horizontal="center" vertical="center"/>
    </xf>
    <xf numFmtId="0" fontId="14" fillId="0" borderId="0" xfId="13" applyFont="1" applyBorder="1" applyAlignment="1">
      <alignment horizontal="center" vertical="top" wrapText="1"/>
    </xf>
    <xf numFmtId="0" fontId="14" fillId="0" borderId="0" xfId="26" applyFont="1" applyBorder="1" applyAlignment="1">
      <alignment horizontal="left" vertical="top" wrapText="1"/>
    </xf>
    <xf numFmtId="0" fontId="14" fillId="2" borderId="0" xfId="13" applyFont="1" applyFill="1" applyBorder="1" applyAlignment="1">
      <alignment horizontal="center" vertical="center" wrapText="1"/>
    </xf>
    <xf numFmtId="0" fontId="13" fillId="0" borderId="0" xfId="13" applyFont="1" applyBorder="1" applyAlignment="1">
      <alignment horizontal="center" vertical="center" wrapText="1"/>
    </xf>
    <xf numFmtId="0" fontId="14" fillId="0" borderId="0" xfId="13" applyFont="1" applyBorder="1" applyAlignment="1">
      <alignment horizontal="left" vertical="top" wrapText="1"/>
    </xf>
    <xf numFmtId="0" fontId="14" fillId="0" borderId="0" xfId="13" applyFont="1" applyFill="1" applyBorder="1" applyAlignment="1">
      <alignment horizontal="center" vertical="top" wrapText="1"/>
    </xf>
    <xf numFmtId="0" fontId="14" fillId="0" borderId="0" xfId="3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0" borderId="3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6" fillId="0" borderId="7" xfId="3" applyFont="1" applyBorder="1" applyAlignment="1">
      <alignment horizontal="right" vertical="top"/>
    </xf>
    <xf numFmtId="0" fontId="16" fillId="0" borderId="8" xfId="3" applyFont="1" applyBorder="1" applyAlignment="1">
      <alignment horizontal="right" vertical="top"/>
    </xf>
    <xf numFmtId="0" fontId="16" fillId="0" borderId="2" xfId="3" applyFont="1" applyBorder="1" applyAlignment="1">
      <alignment horizontal="right" vertical="top"/>
    </xf>
    <xf numFmtId="0" fontId="16" fillId="0" borderId="7" xfId="3" applyFont="1" applyFill="1" applyBorder="1" applyAlignment="1">
      <alignment horizontal="left" vertical="top" wrapText="1"/>
    </xf>
    <xf numFmtId="0" fontId="16" fillId="0" borderId="8" xfId="3" applyFont="1" applyFill="1" applyBorder="1" applyAlignment="1">
      <alignment horizontal="left" vertical="top" wrapText="1"/>
    </xf>
    <xf numFmtId="0" fontId="16" fillId="0" borderId="2" xfId="3" applyFont="1" applyFill="1" applyBorder="1" applyAlignment="1">
      <alignment horizontal="left" vertical="top" wrapText="1"/>
    </xf>
    <xf numFmtId="0" fontId="4" fillId="0" borderId="1" xfId="3" applyFont="1" applyFill="1" applyBorder="1" applyAlignment="1">
      <alignment horizontal="center" vertical="center"/>
    </xf>
    <xf numFmtId="0" fontId="14" fillId="0" borderId="7" xfId="3" applyFont="1" applyFill="1" applyBorder="1" applyAlignment="1">
      <alignment horizontal="center" vertical="center" wrapText="1"/>
    </xf>
    <xf numFmtId="0" fontId="14" fillId="0" borderId="8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6" fillId="0" borderId="7" xfId="3" applyFont="1" applyBorder="1" applyAlignment="1">
      <alignment horizontal="right" vertical="top" wrapText="1"/>
    </xf>
    <xf numFmtId="0" fontId="16" fillId="0" borderId="8" xfId="3" applyFont="1" applyBorder="1" applyAlignment="1">
      <alignment horizontal="right" vertical="top" wrapText="1"/>
    </xf>
    <xf numFmtId="0" fontId="16" fillId="0" borderId="2" xfId="3" applyFont="1" applyBorder="1" applyAlignment="1">
      <alignment horizontal="right" vertical="top" wrapText="1"/>
    </xf>
    <xf numFmtId="0" fontId="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right" vertical="center" wrapText="1"/>
    </xf>
    <xf numFmtId="0" fontId="0" fillId="0" borderId="0" xfId="0" applyFont="1" applyAlignment="1">
      <alignment horizontal="right"/>
    </xf>
    <xf numFmtId="0" fontId="23" fillId="0" borderId="0" xfId="22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right" vertical="center"/>
    </xf>
    <xf numFmtId="0" fontId="14" fillId="0" borderId="1" xfId="0" applyFont="1" applyFill="1" applyBorder="1" applyAlignment="1">
      <alignment horizontal="center" vertical="center" wrapText="1"/>
    </xf>
    <xf numFmtId="0" fontId="24" fillId="0" borderId="0" xfId="22" applyFont="1" applyBorder="1" applyAlignment="1">
      <alignment horizontal="center"/>
    </xf>
    <xf numFmtId="0" fontId="14" fillId="0" borderId="7" xfId="13" applyFont="1" applyBorder="1" applyAlignment="1">
      <alignment horizontal="center" vertical="top" wrapText="1"/>
    </xf>
    <xf numFmtId="0" fontId="14" fillId="0" borderId="8" xfId="13" applyFont="1" applyBorder="1" applyAlignment="1">
      <alignment horizontal="center" vertical="top" wrapText="1"/>
    </xf>
    <xf numFmtId="0" fontId="14" fillId="0" borderId="2" xfId="13" applyFont="1" applyBorder="1" applyAlignment="1">
      <alignment horizontal="center" vertical="top" wrapText="1"/>
    </xf>
    <xf numFmtId="0" fontId="14" fillId="0" borderId="7" xfId="26" applyFont="1" applyBorder="1" applyAlignment="1">
      <alignment horizontal="left" vertical="top" wrapText="1"/>
    </xf>
    <xf numFmtId="0" fontId="14" fillId="0" borderId="8" xfId="26" applyFont="1" applyBorder="1" applyAlignment="1">
      <alignment horizontal="left" vertical="top" wrapText="1"/>
    </xf>
    <xf numFmtId="0" fontId="14" fillId="0" borderId="2" xfId="26" applyFont="1" applyBorder="1" applyAlignment="1">
      <alignment horizontal="left" vertical="top" wrapText="1"/>
    </xf>
    <xf numFmtId="0" fontId="14" fillId="2" borderId="7" xfId="13" applyFont="1" applyFill="1" applyBorder="1" applyAlignment="1">
      <alignment horizontal="center" vertical="center" wrapText="1"/>
    </xf>
    <xf numFmtId="0" fontId="14" fillId="2" borderId="8" xfId="13" applyFont="1" applyFill="1" applyBorder="1" applyAlignment="1">
      <alignment horizontal="center" vertical="center" wrapText="1"/>
    </xf>
    <xf numFmtId="0" fontId="14" fillId="2" borderId="2" xfId="13" applyFont="1" applyFill="1" applyBorder="1" applyAlignment="1">
      <alignment horizontal="center" vertical="center" wrapText="1"/>
    </xf>
    <xf numFmtId="0" fontId="13" fillId="0" borderId="7" xfId="13" applyFont="1" applyBorder="1" applyAlignment="1">
      <alignment horizontal="center" wrapText="1"/>
    </xf>
    <xf numFmtId="0" fontId="13" fillId="0" borderId="8" xfId="13" applyFont="1" applyBorder="1" applyAlignment="1">
      <alignment horizontal="center" wrapText="1"/>
    </xf>
    <xf numFmtId="0" fontId="13" fillId="0" borderId="2" xfId="13" applyFont="1" applyBorder="1" applyAlignment="1">
      <alignment horizontal="center" wrapText="1"/>
    </xf>
    <xf numFmtId="0" fontId="13" fillId="0" borderId="0" xfId="0" applyNumberFormat="1" applyFont="1" applyAlignment="1">
      <alignment horizontal="right" vertical="center" wrapText="1"/>
    </xf>
    <xf numFmtId="0" fontId="27" fillId="0" borderId="0" xfId="0" applyFont="1" applyAlignment="1">
      <alignment horizontal="right" readingOrder="1"/>
    </xf>
    <xf numFmtId="0" fontId="10" fillId="2" borderId="0" xfId="0" applyFont="1" applyFill="1"/>
    <xf numFmtId="0" fontId="29" fillId="2" borderId="0" xfId="0" applyFont="1" applyFill="1" applyBorder="1" applyAlignment="1">
      <alignment horizontal="left" vertical="center"/>
    </xf>
    <xf numFmtId="0" fontId="14" fillId="2" borderId="0" xfId="3" applyFont="1" applyFill="1" applyBorder="1" applyAlignment="1">
      <alignment horizontal="center" vertical="top" wrapText="1"/>
    </xf>
    <xf numFmtId="0" fontId="14" fillId="2" borderId="0" xfId="3" applyFont="1" applyFill="1" applyBorder="1" applyAlignment="1">
      <alignment horizontal="center" vertical="top"/>
    </xf>
    <xf numFmtId="0" fontId="14" fillId="2" borderId="0" xfId="3" applyFont="1" applyFill="1" applyBorder="1" applyAlignment="1">
      <alignment vertical="center" wrapText="1"/>
    </xf>
    <xf numFmtId="0" fontId="14" fillId="2" borderId="0" xfId="3" applyFont="1" applyFill="1" applyBorder="1" applyAlignment="1">
      <alignment horizontal="center" vertical="center"/>
    </xf>
    <xf numFmtId="0" fontId="14" fillId="2" borderId="0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top"/>
    </xf>
    <xf numFmtId="0" fontId="14" fillId="0" borderId="0" xfId="0" applyFont="1" applyBorder="1" applyAlignment="1">
      <alignment horizontal="right" vertical="center"/>
    </xf>
    <xf numFmtId="0" fontId="14" fillId="0" borderId="0" xfId="0" applyFont="1" applyFill="1" applyBorder="1" applyAlignment="1">
      <alignment horizontal="left" vertical="center"/>
    </xf>
    <xf numFmtId="9" fontId="28" fillId="0" borderId="3" xfId="0" applyNumberFormat="1" applyFont="1" applyFill="1" applyBorder="1" applyAlignment="1">
      <alignment horizontal="center" vertical="center" wrapText="1"/>
    </xf>
    <xf numFmtId="165" fontId="28" fillId="0" borderId="3" xfId="0" applyNumberFormat="1" applyFont="1" applyFill="1" applyBorder="1" applyAlignment="1">
      <alignment horizontal="center" vertical="center" wrapText="1"/>
    </xf>
    <xf numFmtId="0" fontId="14" fillId="2" borderId="0" xfId="3" applyFont="1" applyFill="1" applyBorder="1" applyAlignment="1">
      <alignment horizontal="right" vertical="top" wrapText="1"/>
    </xf>
    <xf numFmtId="0" fontId="14" fillId="2" borderId="0" xfId="3" applyFont="1" applyFill="1" applyBorder="1" applyAlignment="1">
      <alignment horizontal="left" vertical="top" wrapText="1"/>
    </xf>
    <xf numFmtId="0" fontId="6" fillId="2" borderId="0" xfId="0" applyFont="1" applyFill="1"/>
    <xf numFmtId="0" fontId="6" fillId="0" borderId="0" xfId="0" applyFont="1" applyFill="1" applyBorder="1" applyAlignment="1">
      <alignment horizontal="center" wrapText="1"/>
    </xf>
    <xf numFmtId="0" fontId="13" fillId="0" borderId="0" xfId="0" applyFont="1" applyFill="1"/>
    <xf numFmtId="0" fontId="10" fillId="0" borderId="0" xfId="0" applyFont="1" applyFill="1" applyAlignment="1"/>
    <xf numFmtId="0" fontId="30" fillId="0" borderId="0" xfId="0" applyFont="1" applyFill="1" applyAlignment="1">
      <alignment horizontal="left" vertical="center"/>
    </xf>
    <xf numFmtId="0" fontId="10" fillId="0" borderId="0" xfId="0" applyFont="1" applyFill="1"/>
    <xf numFmtId="0" fontId="14" fillId="0" borderId="0" xfId="0" applyFont="1" applyBorder="1" applyAlignment="1">
      <alignment horizontal="right"/>
    </xf>
    <xf numFmtId="0" fontId="10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4" fillId="0" borderId="0" xfId="0" applyFont="1" applyBorder="1" applyAlignment="1">
      <alignment horizontal="right" wrapText="1"/>
    </xf>
    <xf numFmtId="0" fontId="14" fillId="0" borderId="3" xfId="0" applyFont="1" applyBorder="1" applyAlignment="1">
      <alignment wrapText="1"/>
    </xf>
    <xf numFmtId="9" fontId="28" fillId="0" borderId="0" xfId="0" applyNumberFormat="1" applyFont="1" applyFill="1" applyBorder="1" applyAlignment="1">
      <alignment horizontal="center" vertical="center" wrapText="1"/>
    </xf>
    <xf numFmtId="165" fontId="28" fillId="0" borderId="0" xfId="0" applyNumberFormat="1" applyFont="1" applyFill="1" applyBorder="1" applyAlignment="1">
      <alignment horizontal="center" vertical="center" wrapText="1"/>
    </xf>
    <xf numFmtId="0" fontId="26" fillId="0" borderId="0" xfId="31" applyFont="1"/>
  </cellXfs>
  <cellStyles count="33">
    <cellStyle name="Акт" xfId="1"/>
    <cellStyle name="АктМТСН" xfId="2"/>
    <cellStyle name="ВедРесурсов" xfId="3"/>
    <cellStyle name="ВедРесурсовАкт" xfId="4"/>
    <cellStyle name="Гиперссылка" xfId="31" builtinId="8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6"/>
    <cellStyle name="Обычный 2 2" xfId="32"/>
    <cellStyle name="Обычный 3" xfId="29"/>
    <cellStyle name="Обычный 4" xfId="30"/>
    <cellStyle name="Обычный 7" xfId="27"/>
    <cellStyle name="Обычный 8" xfId="28"/>
    <cellStyle name="Обычный_Образец" xfId="25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495300</xdr:colOff>
      <xdr:row>4</xdr:row>
      <xdr:rowOff>85725</xdr:rowOff>
    </xdr:from>
    <xdr:to>
      <xdr:col>37</xdr:col>
      <xdr:colOff>493396</xdr:colOff>
      <xdr:row>39</xdr:row>
      <xdr:rowOff>113229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44550" y="771525"/>
          <a:ext cx="15238096" cy="85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autoPageBreaks="0"/>
  </sheetPr>
  <dimension ref="A1:P84"/>
  <sheetViews>
    <sheetView showGridLines="0" view="pageBreakPreview" zoomScaleSheetLayoutView="100" workbookViewId="0">
      <selection activeCell="B12" sqref="B12:B13"/>
    </sheetView>
  </sheetViews>
  <sheetFormatPr defaultRowHeight="12.75" x14ac:dyDescent="0.2"/>
  <cols>
    <col min="1" max="1" width="5.28515625" customWidth="1"/>
    <col min="2" max="2" width="53.7109375" customWidth="1"/>
    <col min="3" max="3" width="11.28515625" customWidth="1"/>
    <col min="4" max="4" width="8" customWidth="1"/>
    <col min="5" max="5" width="22.85546875" customWidth="1"/>
    <col min="6" max="6" width="11.28515625" customWidth="1"/>
    <col min="7" max="7" width="11" customWidth="1"/>
    <col min="8" max="8" width="16.28515625" customWidth="1"/>
    <col min="9" max="9" width="20.7109375" customWidth="1"/>
    <col min="10" max="10" width="9.5703125" customWidth="1"/>
    <col min="11" max="11" width="13.140625" style="37" customWidth="1"/>
    <col min="12" max="12" width="12.5703125" customWidth="1"/>
  </cols>
  <sheetData>
    <row r="1" spans="1:16" s="59" customFormat="1" x14ac:dyDescent="0.2">
      <c r="A1" s="55"/>
      <c r="B1" s="56"/>
      <c r="C1" s="57"/>
      <c r="D1" s="145"/>
      <c r="E1" s="145"/>
      <c r="F1" s="17"/>
      <c r="G1" s="17"/>
      <c r="H1" s="58"/>
      <c r="I1" s="139" t="s">
        <v>23</v>
      </c>
      <c r="J1" s="139"/>
      <c r="K1" s="139"/>
      <c r="L1" s="139"/>
    </row>
    <row r="2" spans="1:16" s="59" customFormat="1" ht="10.5" customHeight="1" x14ac:dyDescent="0.2">
      <c r="A2" s="55"/>
      <c r="B2" s="60"/>
      <c r="C2" s="57"/>
      <c r="D2" s="61"/>
      <c r="E2" s="61"/>
      <c r="F2" s="17"/>
      <c r="G2" s="17"/>
      <c r="H2" s="58"/>
      <c r="I2" s="62"/>
      <c r="J2" s="63"/>
      <c r="K2" s="64"/>
      <c r="L2" s="65"/>
    </row>
    <row r="3" spans="1:16" s="59" customFormat="1" x14ac:dyDescent="0.2">
      <c r="A3" s="55"/>
      <c r="B3" s="66"/>
      <c r="C3" s="57"/>
      <c r="D3" s="61"/>
      <c r="F3" s="67"/>
      <c r="G3" s="67"/>
      <c r="H3" s="67"/>
      <c r="I3" s="146" t="s">
        <v>47</v>
      </c>
      <c r="J3" s="146"/>
      <c r="K3" s="146"/>
      <c r="L3" s="146"/>
    </row>
    <row r="4" spans="1:16" s="59" customFormat="1" ht="7.5" customHeight="1" x14ac:dyDescent="0.2">
      <c r="A4" s="55"/>
      <c r="B4" s="68"/>
      <c r="C4" s="57"/>
      <c r="D4" s="61"/>
      <c r="E4" s="61"/>
      <c r="F4" s="17"/>
      <c r="G4" s="17"/>
      <c r="H4" s="58"/>
      <c r="I4" s="62"/>
      <c r="J4" s="63"/>
      <c r="K4" s="69"/>
      <c r="L4" s="63"/>
      <c r="P4" s="70"/>
    </row>
    <row r="5" spans="1:16" s="59" customFormat="1" ht="18" customHeight="1" x14ac:dyDescent="0.2">
      <c r="A5" s="55"/>
      <c r="B5" s="71"/>
      <c r="C5" s="57"/>
      <c r="D5" s="61"/>
      <c r="E5" s="61"/>
      <c r="F5" s="17"/>
      <c r="G5" s="17"/>
      <c r="H5" s="58"/>
      <c r="I5" s="140" t="s">
        <v>48</v>
      </c>
      <c r="J5" s="140"/>
      <c r="K5" s="140"/>
      <c r="L5" s="140"/>
      <c r="P5" s="70"/>
    </row>
    <row r="6" spans="1:16" ht="15" x14ac:dyDescent="0.25">
      <c r="A6" s="72"/>
      <c r="B6" s="72"/>
      <c r="C6" s="72"/>
      <c r="D6" s="26"/>
      <c r="E6" s="26"/>
      <c r="F6" s="73"/>
      <c r="G6" s="74"/>
      <c r="H6" s="75"/>
      <c r="I6" s="141" t="s">
        <v>49</v>
      </c>
      <c r="J6" s="141"/>
      <c r="K6" s="141"/>
      <c r="L6" s="141"/>
      <c r="M6" s="1"/>
      <c r="N6" s="76"/>
      <c r="O6" s="1"/>
    </row>
    <row r="7" spans="1:16" ht="9" customHeight="1" x14ac:dyDescent="0.2">
      <c r="A7" s="16"/>
      <c r="C7" s="16"/>
      <c r="D7" s="19"/>
      <c r="E7" s="19"/>
      <c r="F7" s="17"/>
      <c r="G7" s="17"/>
      <c r="H7" s="18"/>
      <c r="I7" s="16"/>
      <c r="J7" s="20"/>
      <c r="K7" s="34"/>
      <c r="L7" s="21"/>
    </row>
    <row r="8" spans="1:16" ht="15.75" x14ac:dyDescent="0.25">
      <c r="A8" s="118" t="s">
        <v>24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"/>
      <c r="N8" s="1"/>
      <c r="O8" s="1"/>
    </row>
    <row r="9" spans="1:16" ht="15.75" x14ac:dyDescent="0.25">
      <c r="A9" s="1"/>
      <c r="B9" s="1"/>
      <c r="C9" s="79" t="s">
        <v>53</v>
      </c>
      <c r="D9" s="142" t="s">
        <v>55</v>
      </c>
      <c r="E9" s="142"/>
      <c r="F9" s="142"/>
      <c r="G9" s="142"/>
      <c r="H9" s="142"/>
      <c r="I9" s="142"/>
      <c r="J9" s="142"/>
      <c r="K9" s="1"/>
      <c r="L9" s="1"/>
      <c r="M9" s="1"/>
      <c r="N9" s="76"/>
      <c r="O9" s="1"/>
    </row>
    <row r="10" spans="1:16" x14ac:dyDescent="0.2">
      <c r="A10" s="1"/>
      <c r="B10" s="1"/>
      <c r="C10" s="1"/>
      <c r="D10" s="1"/>
      <c r="E10" s="1"/>
      <c r="F10" s="1"/>
      <c r="G10" s="80" t="s">
        <v>54</v>
      </c>
      <c r="H10" s="1"/>
      <c r="I10" s="1"/>
      <c r="J10" s="1"/>
      <c r="K10" s="1"/>
      <c r="L10" s="1"/>
      <c r="M10" s="1"/>
      <c r="N10" s="76"/>
      <c r="O10" s="1"/>
    </row>
    <row r="11" spans="1:16" x14ac:dyDescent="0.2">
      <c r="A11" s="1"/>
      <c r="B11" s="1"/>
      <c r="C11" s="1"/>
      <c r="D11" s="1"/>
      <c r="E11" s="1"/>
      <c r="F11" s="1"/>
      <c r="G11" s="1"/>
      <c r="H11" s="1"/>
      <c r="I11" s="1"/>
      <c r="J11" s="77" t="s">
        <v>50</v>
      </c>
      <c r="K11" s="78" t="s">
        <v>52</v>
      </c>
      <c r="L11" s="1"/>
      <c r="M11" s="1"/>
      <c r="N11" s="76" t="s">
        <v>51</v>
      </c>
      <c r="O11" s="1"/>
    </row>
    <row r="12" spans="1:16" ht="15.75" x14ac:dyDescent="0.2">
      <c r="A12" s="117" t="s">
        <v>0</v>
      </c>
      <c r="B12" s="117" t="s">
        <v>1</v>
      </c>
      <c r="C12" s="117" t="s">
        <v>2</v>
      </c>
      <c r="D12" s="117"/>
      <c r="E12" s="120" t="s">
        <v>3</v>
      </c>
      <c r="F12" s="121"/>
      <c r="G12" s="121"/>
      <c r="H12" s="122"/>
      <c r="I12" s="117" t="s">
        <v>4</v>
      </c>
      <c r="J12" s="117"/>
      <c r="K12" s="117"/>
      <c r="L12" s="117"/>
      <c r="M12" s="1"/>
      <c r="N12" s="1"/>
      <c r="O12" s="1"/>
    </row>
    <row r="13" spans="1:16" ht="63" x14ac:dyDescent="0.2">
      <c r="A13" s="117"/>
      <c r="B13" s="117"/>
      <c r="C13" s="22" t="s">
        <v>5</v>
      </c>
      <c r="D13" s="22" t="s">
        <v>6</v>
      </c>
      <c r="E13" s="22" t="s">
        <v>7</v>
      </c>
      <c r="F13" s="22" t="s">
        <v>5</v>
      </c>
      <c r="G13" s="22" t="s">
        <v>6</v>
      </c>
      <c r="H13" s="23" t="s">
        <v>9</v>
      </c>
      <c r="I13" s="22" t="s">
        <v>7</v>
      </c>
      <c r="J13" s="22" t="s">
        <v>5</v>
      </c>
      <c r="K13" s="33" t="s">
        <v>6</v>
      </c>
      <c r="L13" s="24" t="s">
        <v>8</v>
      </c>
      <c r="M13" s="1"/>
      <c r="N13" s="1"/>
      <c r="O13" s="1"/>
    </row>
    <row r="14" spans="1:16" s="31" customFormat="1" ht="15.75" x14ac:dyDescent="0.25">
      <c r="A14" s="29">
        <v>1</v>
      </c>
      <c r="B14" s="29">
        <v>2</v>
      </c>
      <c r="C14" s="29">
        <v>3</v>
      </c>
      <c r="D14" s="29">
        <v>4</v>
      </c>
      <c r="E14" s="29">
        <v>5</v>
      </c>
      <c r="F14" s="29">
        <v>6</v>
      </c>
      <c r="G14" s="29">
        <v>7</v>
      </c>
      <c r="H14" s="29">
        <v>8</v>
      </c>
      <c r="I14" s="29">
        <v>9</v>
      </c>
      <c r="J14" s="29">
        <v>10</v>
      </c>
      <c r="K14" s="36">
        <v>11</v>
      </c>
      <c r="L14" s="30">
        <v>12</v>
      </c>
      <c r="M14" s="10"/>
      <c r="N14" s="10"/>
      <c r="O14" s="10"/>
    </row>
    <row r="15" spans="1:16" ht="31.5" x14ac:dyDescent="0.2">
      <c r="A15" s="136">
        <v>1</v>
      </c>
      <c r="B15" s="133" t="s">
        <v>28</v>
      </c>
      <c r="C15" s="130" t="s">
        <v>10</v>
      </c>
      <c r="D15" s="130">
        <v>21</v>
      </c>
      <c r="E15" s="49" t="s">
        <v>29</v>
      </c>
      <c r="F15" s="42" t="s">
        <v>10</v>
      </c>
      <c r="G15" s="42">
        <v>21</v>
      </c>
      <c r="H15" s="50" t="s">
        <v>27</v>
      </c>
      <c r="I15" s="49" t="s">
        <v>30</v>
      </c>
      <c r="J15" s="42" t="s">
        <v>10</v>
      </c>
      <c r="K15" s="42">
        <v>21</v>
      </c>
      <c r="L15" s="51" t="s">
        <v>25</v>
      </c>
      <c r="M15" s="1"/>
      <c r="N15" s="1"/>
      <c r="O15" s="1"/>
    </row>
    <row r="16" spans="1:16" ht="15.75" x14ac:dyDescent="0.2">
      <c r="A16" s="137"/>
      <c r="B16" s="134"/>
      <c r="C16" s="131"/>
      <c r="D16" s="131"/>
      <c r="E16" s="49"/>
      <c r="F16" s="42"/>
      <c r="G16" s="42"/>
      <c r="H16" s="50"/>
      <c r="I16" s="49" t="s">
        <v>33</v>
      </c>
      <c r="J16" s="42" t="s">
        <v>31</v>
      </c>
      <c r="K16" s="52">
        <f>21*8*0.09799*1.02</f>
        <v>16.791566399999997</v>
      </c>
      <c r="L16" s="51" t="s">
        <v>25</v>
      </c>
      <c r="M16" s="1"/>
      <c r="N16" s="1"/>
      <c r="O16" s="1"/>
    </row>
    <row r="17" spans="1:15" ht="15.75" x14ac:dyDescent="0.2">
      <c r="A17" s="138"/>
      <c r="B17" s="135"/>
      <c r="C17" s="132"/>
      <c r="D17" s="132"/>
      <c r="E17" s="49"/>
      <c r="F17" s="42"/>
      <c r="G17" s="42"/>
      <c r="H17" s="50"/>
      <c r="I17" s="49" t="s">
        <v>32</v>
      </c>
      <c r="J17" s="42" t="s">
        <v>31</v>
      </c>
      <c r="K17" s="52">
        <f>21*4*0.02899*1.02</f>
        <v>2.4838631999999996</v>
      </c>
      <c r="L17" s="51" t="s">
        <v>25</v>
      </c>
      <c r="M17" s="1"/>
      <c r="N17" s="1"/>
      <c r="O17" s="1"/>
    </row>
    <row r="18" spans="1:15" s="43" customFormat="1" ht="15.75" x14ac:dyDescent="0.2">
      <c r="A18" s="136">
        <v>2</v>
      </c>
      <c r="B18" s="133" t="s">
        <v>34</v>
      </c>
      <c r="C18" s="130" t="s">
        <v>35</v>
      </c>
      <c r="D18" s="130">
        <v>0.24299999999999999</v>
      </c>
      <c r="E18" s="53"/>
      <c r="F18" s="53"/>
      <c r="G18" s="53"/>
      <c r="H18" s="53"/>
      <c r="I18" s="49" t="s">
        <v>37</v>
      </c>
      <c r="J18" s="42" t="s">
        <v>35</v>
      </c>
      <c r="K18" s="52">
        <v>0.108</v>
      </c>
      <c r="L18" s="51" t="s">
        <v>25</v>
      </c>
    </row>
    <row r="19" spans="1:15" s="43" customFormat="1" ht="94.5" x14ac:dyDescent="0.2">
      <c r="A19" s="137"/>
      <c r="B19" s="134"/>
      <c r="C19" s="131"/>
      <c r="D19" s="131"/>
      <c r="E19" s="53"/>
      <c r="F19" s="53"/>
      <c r="G19" s="53"/>
      <c r="H19" s="53"/>
      <c r="I19" s="49" t="s">
        <v>45</v>
      </c>
      <c r="J19" s="42" t="s">
        <v>35</v>
      </c>
      <c r="K19" s="52">
        <v>6.5000000000000002E-2</v>
      </c>
      <c r="L19" s="51" t="s">
        <v>25</v>
      </c>
    </row>
    <row r="20" spans="1:15" s="43" customFormat="1" ht="31.5" x14ac:dyDescent="0.2">
      <c r="A20" s="137"/>
      <c r="B20" s="134"/>
      <c r="C20" s="131"/>
      <c r="D20" s="131"/>
      <c r="E20" s="53"/>
      <c r="F20" s="53"/>
      <c r="G20" s="53"/>
      <c r="H20" s="53"/>
      <c r="I20" s="49" t="s">
        <v>38</v>
      </c>
      <c r="J20" s="42" t="s">
        <v>35</v>
      </c>
      <c r="K20" s="52">
        <v>7.0000000000000007E-2</v>
      </c>
      <c r="L20" s="51" t="s">
        <v>25</v>
      </c>
    </row>
    <row r="21" spans="1:15" s="43" customFormat="1" ht="31.5" x14ac:dyDescent="0.2">
      <c r="A21" s="138"/>
      <c r="B21" s="135"/>
      <c r="C21" s="132"/>
      <c r="D21" s="132"/>
      <c r="E21" s="53"/>
      <c r="F21" s="53"/>
      <c r="G21" s="53"/>
      <c r="H21" s="53"/>
      <c r="I21" s="49" t="s">
        <v>46</v>
      </c>
      <c r="J21" s="42" t="s">
        <v>31</v>
      </c>
      <c r="K21" s="52">
        <v>7</v>
      </c>
      <c r="L21" s="51" t="s">
        <v>25</v>
      </c>
    </row>
    <row r="22" spans="1:15" s="43" customFormat="1" ht="31.5" x14ac:dyDescent="0.2">
      <c r="A22" s="32">
        <v>3</v>
      </c>
      <c r="B22" s="54" t="s">
        <v>36</v>
      </c>
      <c r="C22" s="42" t="s">
        <v>35</v>
      </c>
      <c r="D22" s="42">
        <v>0.24299999999999999</v>
      </c>
      <c r="E22" s="53"/>
      <c r="F22" s="53"/>
      <c r="G22" s="53"/>
      <c r="H22" s="53"/>
      <c r="I22" s="49"/>
      <c r="J22" s="42"/>
      <c r="K22" s="52"/>
      <c r="L22" s="51"/>
    </row>
    <row r="23" spans="1:15" s="43" customFormat="1" ht="31.5" x14ac:dyDescent="0.2">
      <c r="A23" s="123">
        <v>4</v>
      </c>
      <c r="B23" s="126" t="s">
        <v>39</v>
      </c>
      <c r="C23" s="129" t="s">
        <v>40</v>
      </c>
      <c r="D23" s="129">
        <v>2.1</v>
      </c>
      <c r="E23" s="53"/>
      <c r="F23" s="53"/>
      <c r="G23" s="53"/>
      <c r="H23" s="53"/>
      <c r="I23" s="49" t="s">
        <v>41</v>
      </c>
      <c r="J23" s="42" t="s">
        <v>31</v>
      </c>
      <c r="K23" s="52">
        <v>6.08</v>
      </c>
      <c r="L23" s="51" t="s">
        <v>25</v>
      </c>
    </row>
    <row r="24" spans="1:15" ht="15.75" x14ac:dyDescent="0.2">
      <c r="A24" s="124"/>
      <c r="B24" s="127"/>
      <c r="C24" s="129"/>
      <c r="D24" s="129"/>
      <c r="E24" s="53"/>
      <c r="F24" s="53"/>
      <c r="G24" s="53"/>
      <c r="H24" s="53"/>
      <c r="I24" s="49" t="s">
        <v>42</v>
      </c>
      <c r="J24" s="42" t="s">
        <v>31</v>
      </c>
      <c r="K24" s="52">
        <v>0.73</v>
      </c>
      <c r="L24" s="51" t="s">
        <v>25</v>
      </c>
    </row>
    <row r="25" spans="1:15" ht="15.75" x14ac:dyDescent="0.2">
      <c r="A25" s="124"/>
      <c r="B25" s="127"/>
      <c r="C25" s="129"/>
      <c r="D25" s="129"/>
      <c r="E25" s="53"/>
      <c r="F25" s="53"/>
      <c r="G25" s="53"/>
      <c r="H25" s="53"/>
      <c r="I25" s="49" t="s">
        <v>43</v>
      </c>
      <c r="J25" s="42" t="s">
        <v>31</v>
      </c>
      <c r="K25" s="52">
        <v>1.45</v>
      </c>
      <c r="L25" s="51" t="s">
        <v>25</v>
      </c>
    </row>
    <row r="26" spans="1:15" ht="31.5" x14ac:dyDescent="0.2">
      <c r="A26" s="125"/>
      <c r="B26" s="128"/>
      <c r="C26" s="129"/>
      <c r="D26" s="129"/>
      <c r="E26" s="53"/>
      <c r="F26" s="53"/>
      <c r="G26" s="53"/>
      <c r="H26" s="53"/>
      <c r="I26" s="49" t="s">
        <v>44</v>
      </c>
      <c r="J26" s="42" t="s">
        <v>31</v>
      </c>
      <c r="K26" s="52">
        <v>1.84</v>
      </c>
      <c r="L26" s="51" t="s">
        <v>25</v>
      </c>
    </row>
    <row r="27" spans="1:15" ht="15.75" x14ac:dyDescent="0.2">
      <c r="A27" s="44"/>
      <c r="B27" s="45"/>
      <c r="C27" s="46"/>
      <c r="D27" s="47"/>
      <c r="E27" s="48"/>
      <c r="F27" s="46"/>
      <c r="G27" s="47"/>
      <c r="H27" s="46"/>
      <c r="I27" s="48"/>
      <c r="J27" s="46"/>
      <c r="K27" s="47"/>
      <c r="L27" s="46"/>
      <c r="M27" s="1"/>
      <c r="N27" s="1"/>
      <c r="O27" s="1"/>
    </row>
    <row r="28" spans="1:15" ht="15.75" x14ac:dyDescent="0.2">
      <c r="A28" s="2"/>
      <c r="B28" s="3" t="s">
        <v>11</v>
      </c>
      <c r="C28" s="4" t="s">
        <v>12</v>
      </c>
      <c r="E28" s="5"/>
      <c r="F28" s="4" t="s">
        <v>13</v>
      </c>
      <c r="G28" s="4"/>
      <c r="H28" s="4"/>
      <c r="I28" s="4"/>
      <c r="L28" s="2"/>
    </row>
    <row r="29" spans="1:15" ht="15.75" x14ac:dyDescent="0.2">
      <c r="A29" s="2"/>
      <c r="B29" s="6"/>
      <c r="C29" s="4" t="s">
        <v>14</v>
      </c>
      <c r="D29" s="2"/>
      <c r="E29" s="7"/>
      <c r="F29" s="4" t="s">
        <v>15</v>
      </c>
      <c r="G29" s="4"/>
      <c r="H29" s="4"/>
      <c r="I29" s="4"/>
      <c r="L29" s="2"/>
    </row>
    <row r="30" spans="1:15" ht="15.75" x14ac:dyDescent="0.2">
      <c r="A30" s="2"/>
      <c r="C30" s="2"/>
      <c r="D30" s="2"/>
      <c r="E30" s="2"/>
      <c r="F30" s="2"/>
      <c r="G30" s="2"/>
      <c r="H30" s="2"/>
      <c r="I30" s="6"/>
      <c r="K30" s="38"/>
      <c r="L30" s="2"/>
    </row>
    <row r="31" spans="1:15" ht="15.75" x14ac:dyDescent="0.25">
      <c r="A31" s="8"/>
      <c r="B31" s="6" t="s">
        <v>16</v>
      </c>
      <c r="E31" s="9" t="s">
        <v>17</v>
      </c>
    </row>
    <row r="32" spans="1:15" ht="14.25" customHeight="1" x14ac:dyDescent="0.25">
      <c r="B32" s="10"/>
    </row>
    <row r="33" spans="1:15" ht="15" customHeight="1" x14ac:dyDescent="0.25">
      <c r="A33" s="11"/>
      <c r="B33" s="25" t="s">
        <v>18</v>
      </c>
      <c r="C33" s="26"/>
      <c r="E33" s="144" t="s">
        <v>19</v>
      </c>
      <c r="F33" s="144"/>
      <c r="G33" s="144"/>
      <c r="H33" s="119"/>
      <c r="I33" s="119"/>
      <c r="J33" s="27" t="s">
        <v>20</v>
      </c>
      <c r="K33" s="39"/>
      <c r="L33" s="12"/>
    </row>
    <row r="34" spans="1:15" ht="15" customHeight="1" x14ac:dyDescent="0.2">
      <c r="A34" s="11"/>
      <c r="B34" s="26"/>
      <c r="C34" s="26"/>
      <c r="E34" s="26"/>
      <c r="F34" s="26"/>
      <c r="G34" s="26"/>
      <c r="H34" s="26"/>
      <c r="I34" s="26"/>
      <c r="J34" s="26"/>
      <c r="K34" s="40"/>
      <c r="L34" s="13"/>
    </row>
    <row r="35" spans="1:15" ht="15.75" x14ac:dyDescent="0.25">
      <c r="A35" s="11"/>
      <c r="B35" s="143" t="s">
        <v>21</v>
      </c>
      <c r="C35" s="143"/>
      <c r="D35" s="15"/>
      <c r="E35" s="144" t="s">
        <v>22</v>
      </c>
      <c r="F35" s="144"/>
      <c r="G35" s="144"/>
      <c r="H35" s="28"/>
      <c r="I35" s="28"/>
      <c r="J35" s="27" t="s">
        <v>26</v>
      </c>
      <c r="K35" s="41"/>
      <c r="L35" s="14"/>
    </row>
    <row r="36" spans="1:15" ht="15" customHeight="1" x14ac:dyDescent="0.2">
      <c r="E36" s="26"/>
      <c r="F36" s="26"/>
      <c r="G36" s="26"/>
      <c r="H36" s="26"/>
      <c r="I36" s="26"/>
      <c r="J36" s="26"/>
      <c r="K36" s="40"/>
    </row>
    <row r="37" spans="1:15" x14ac:dyDescent="0.2">
      <c r="A37" s="1"/>
      <c r="B37" s="1"/>
      <c r="C37" s="1"/>
      <c r="E37" s="1"/>
      <c r="F37" s="1"/>
      <c r="G37" s="1"/>
      <c r="H37" s="1"/>
      <c r="I37" s="1"/>
      <c r="J37" s="1"/>
      <c r="K37" s="35"/>
      <c r="L37" s="1"/>
      <c r="M37" s="1"/>
      <c r="N37" s="1"/>
      <c r="O37" s="1"/>
    </row>
    <row r="38" spans="1:15" x14ac:dyDescent="0.2">
      <c r="A38" s="1"/>
      <c r="B38" s="1"/>
      <c r="C38" s="1"/>
      <c r="E38" s="1"/>
      <c r="F38" s="1"/>
      <c r="G38" s="1"/>
      <c r="H38" s="1"/>
      <c r="I38" s="1"/>
      <c r="J38" s="1"/>
      <c r="K38" s="35"/>
      <c r="L38" s="1"/>
      <c r="M38" s="1"/>
      <c r="N38" s="1"/>
      <c r="O38" s="1"/>
    </row>
    <row r="39" spans="1:15" x14ac:dyDescent="0.2">
      <c r="A39" s="1"/>
      <c r="B39" s="1"/>
      <c r="C39" s="1"/>
      <c r="E39" s="1"/>
      <c r="F39" s="1"/>
      <c r="G39" s="1"/>
      <c r="H39" s="1"/>
      <c r="I39" s="1"/>
      <c r="J39" s="1"/>
      <c r="K39" s="35"/>
      <c r="L39" s="1"/>
      <c r="M39" s="1"/>
      <c r="N39" s="1"/>
      <c r="O39" s="1"/>
    </row>
    <row r="40" spans="1:1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35"/>
      <c r="L40" s="1"/>
      <c r="M40" s="1"/>
      <c r="N40" s="1"/>
      <c r="O40" s="1"/>
    </row>
    <row r="41" spans="1:1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35"/>
      <c r="L41" s="1"/>
      <c r="M41" s="1"/>
      <c r="N41" s="1"/>
      <c r="O41" s="1"/>
    </row>
    <row r="42" spans="1:1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35"/>
      <c r="L42" s="1"/>
      <c r="M42" s="1"/>
      <c r="N42" s="1"/>
      <c r="O42" s="1"/>
    </row>
    <row r="43" spans="1:1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35"/>
      <c r="L43" s="1"/>
      <c r="M43" s="1"/>
      <c r="N43" s="1"/>
      <c r="O43" s="1"/>
    </row>
    <row r="44" spans="1:1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35"/>
      <c r="L44" s="1"/>
      <c r="M44" s="1"/>
      <c r="N44" s="1"/>
      <c r="O44" s="1"/>
    </row>
    <row r="45" spans="1:1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35"/>
      <c r="L45" s="1"/>
      <c r="M45" s="1"/>
      <c r="N45" s="1"/>
      <c r="O45" s="1"/>
    </row>
    <row r="46" spans="1:1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35"/>
      <c r="L46" s="1"/>
      <c r="M46" s="1"/>
      <c r="N46" s="1"/>
      <c r="O46" s="1"/>
    </row>
    <row r="47" spans="1:1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35"/>
      <c r="L47" s="1"/>
      <c r="M47" s="1"/>
      <c r="N47" s="1"/>
      <c r="O47" s="1"/>
    </row>
    <row r="48" spans="1:1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35"/>
      <c r="L48" s="1"/>
      <c r="M48" s="1"/>
      <c r="N48" s="1"/>
      <c r="O48" s="1"/>
    </row>
    <row r="49" spans="1:1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35"/>
      <c r="L49" s="1"/>
      <c r="M49" s="1"/>
      <c r="N49" s="1"/>
      <c r="O49" s="1"/>
    </row>
    <row r="50" spans="1:1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35"/>
      <c r="L50" s="1"/>
      <c r="M50" s="1"/>
      <c r="N50" s="1"/>
      <c r="O50" s="1"/>
    </row>
    <row r="51" spans="1:1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35"/>
      <c r="L51" s="1"/>
      <c r="M51" s="1"/>
      <c r="N51" s="1"/>
      <c r="O51" s="1"/>
    </row>
    <row r="52" spans="1:1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35"/>
      <c r="L52" s="1"/>
      <c r="M52" s="1"/>
      <c r="N52" s="1"/>
      <c r="O52" s="1"/>
    </row>
    <row r="53" spans="1:1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35"/>
      <c r="L53" s="1"/>
      <c r="M53" s="1"/>
      <c r="N53" s="1"/>
      <c r="O53" s="1"/>
    </row>
    <row r="54" spans="1:1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35"/>
      <c r="L54" s="1"/>
      <c r="M54" s="1"/>
      <c r="N54" s="1"/>
      <c r="O54" s="1"/>
    </row>
    <row r="55" spans="1:1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35"/>
      <c r="L55" s="1"/>
      <c r="M55" s="1"/>
      <c r="N55" s="1"/>
      <c r="O55" s="1"/>
    </row>
    <row r="56" spans="1:1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35"/>
      <c r="L56" s="1"/>
      <c r="M56" s="1"/>
      <c r="N56" s="1"/>
      <c r="O56" s="1"/>
    </row>
    <row r="57" spans="1:1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35"/>
      <c r="L57" s="1"/>
      <c r="M57" s="1"/>
      <c r="N57" s="1"/>
      <c r="O57" s="1"/>
    </row>
    <row r="58" spans="1:1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35"/>
      <c r="L58" s="1"/>
      <c r="M58" s="1"/>
      <c r="N58" s="1"/>
      <c r="O58" s="1"/>
    </row>
    <row r="59" spans="1:1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35"/>
      <c r="L59" s="1"/>
      <c r="M59" s="1"/>
      <c r="N59" s="1"/>
      <c r="O59" s="1"/>
    </row>
    <row r="60" spans="1:1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35"/>
      <c r="L60" s="1"/>
      <c r="M60" s="1"/>
      <c r="N60" s="1"/>
      <c r="O60" s="1"/>
    </row>
    <row r="61" spans="1:1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35"/>
      <c r="L61" s="1"/>
      <c r="M61" s="1"/>
      <c r="N61" s="1"/>
      <c r="O61" s="1"/>
    </row>
    <row r="62" spans="1:1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35"/>
      <c r="L62" s="1"/>
      <c r="M62" s="1"/>
      <c r="N62" s="1"/>
      <c r="O62" s="1"/>
    </row>
    <row r="63" spans="1:1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35"/>
      <c r="L63" s="1"/>
      <c r="M63" s="1"/>
      <c r="N63" s="1"/>
      <c r="O63" s="1"/>
    </row>
    <row r="64" spans="1:1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35"/>
      <c r="L64" s="1"/>
      <c r="M64" s="1"/>
      <c r="N64" s="1"/>
      <c r="O64" s="1"/>
    </row>
    <row r="65" spans="1:1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35"/>
      <c r="L65" s="1"/>
      <c r="M65" s="1"/>
      <c r="N65" s="1"/>
      <c r="O65" s="1"/>
    </row>
    <row r="66" spans="1:1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35"/>
      <c r="L66" s="1"/>
      <c r="M66" s="1"/>
      <c r="N66" s="1"/>
      <c r="O66" s="1"/>
    </row>
    <row r="67" spans="1:1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35"/>
      <c r="L67" s="1"/>
      <c r="M67" s="1"/>
      <c r="N67" s="1"/>
      <c r="O67" s="1"/>
    </row>
    <row r="68" spans="1:1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35"/>
      <c r="L68" s="1"/>
      <c r="M68" s="1"/>
      <c r="N68" s="1"/>
      <c r="O68" s="1"/>
    </row>
    <row r="69" spans="1:1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35"/>
      <c r="L69" s="1"/>
      <c r="M69" s="1"/>
      <c r="N69" s="1"/>
      <c r="O69" s="1"/>
    </row>
    <row r="70" spans="1:1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35"/>
      <c r="L70" s="1"/>
      <c r="M70" s="1"/>
      <c r="N70" s="1"/>
      <c r="O70" s="1"/>
    </row>
    <row r="71" spans="1:1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35"/>
      <c r="L71" s="1"/>
      <c r="M71" s="1"/>
      <c r="N71" s="1"/>
      <c r="O71" s="1"/>
    </row>
    <row r="72" spans="1:1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35"/>
      <c r="L72" s="1"/>
      <c r="M72" s="1"/>
      <c r="N72" s="1"/>
      <c r="O72" s="1"/>
    </row>
    <row r="73" spans="1:1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35"/>
      <c r="L73" s="1"/>
      <c r="M73" s="1"/>
      <c r="N73" s="1"/>
      <c r="O73" s="1"/>
    </row>
    <row r="74" spans="1:1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35"/>
      <c r="L74" s="1"/>
      <c r="M74" s="1"/>
      <c r="N74" s="1"/>
      <c r="O74" s="1"/>
    </row>
    <row r="75" spans="1:1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35"/>
      <c r="L75" s="1"/>
      <c r="M75" s="1"/>
      <c r="N75" s="1"/>
      <c r="O75" s="1"/>
    </row>
    <row r="76" spans="1:1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35"/>
      <c r="L76" s="1"/>
      <c r="M76" s="1"/>
      <c r="N76" s="1"/>
      <c r="O76" s="1"/>
    </row>
    <row r="77" spans="1:1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35"/>
      <c r="L77" s="1"/>
      <c r="M77" s="1"/>
      <c r="N77" s="1"/>
      <c r="O77" s="1"/>
    </row>
    <row r="78" spans="1:1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35"/>
      <c r="L78" s="1"/>
      <c r="M78" s="1"/>
      <c r="N78" s="1"/>
      <c r="O78" s="1"/>
    </row>
    <row r="79" spans="1:1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35"/>
      <c r="L79" s="1"/>
      <c r="M79" s="1"/>
      <c r="N79" s="1"/>
      <c r="O79" s="1"/>
    </row>
    <row r="80" spans="1:1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35"/>
      <c r="L80" s="1"/>
      <c r="M80" s="1"/>
      <c r="N80" s="1"/>
      <c r="O80" s="1"/>
    </row>
    <row r="81" spans="1:1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35"/>
      <c r="L81" s="1"/>
      <c r="M81" s="1"/>
      <c r="N81" s="1"/>
      <c r="O81" s="1"/>
    </row>
    <row r="82" spans="1:1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35"/>
      <c r="L82" s="1"/>
      <c r="M82" s="1"/>
      <c r="N82" s="1"/>
      <c r="O82" s="1"/>
    </row>
    <row r="83" spans="1:1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35"/>
      <c r="L83" s="1"/>
      <c r="M83" s="1"/>
      <c r="N83" s="1"/>
      <c r="O83" s="1"/>
    </row>
    <row r="84" spans="1:1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35"/>
      <c r="L84" s="1"/>
      <c r="M84" s="1"/>
      <c r="N84" s="1"/>
      <c r="O84" s="1"/>
    </row>
  </sheetData>
  <mergeCells count="28">
    <mergeCell ref="I1:L1"/>
    <mergeCell ref="I5:L5"/>
    <mergeCell ref="I6:L6"/>
    <mergeCell ref="D9:J9"/>
    <mergeCell ref="B35:C35"/>
    <mergeCell ref="E35:G35"/>
    <mergeCell ref="D1:E1"/>
    <mergeCell ref="E33:G33"/>
    <mergeCell ref="I3:L3"/>
    <mergeCell ref="B18:B21"/>
    <mergeCell ref="C18:C21"/>
    <mergeCell ref="D18:D21"/>
    <mergeCell ref="A12:A13"/>
    <mergeCell ref="B12:B13"/>
    <mergeCell ref="A8:L8"/>
    <mergeCell ref="H33:I33"/>
    <mergeCell ref="C12:D12"/>
    <mergeCell ref="E12:H12"/>
    <mergeCell ref="I12:L12"/>
    <mergeCell ref="A23:A26"/>
    <mergeCell ref="B23:B26"/>
    <mergeCell ref="C23:C26"/>
    <mergeCell ref="D23:D26"/>
    <mergeCell ref="D15:D17"/>
    <mergeCell ref="C15:C17"/>
    <mergeCell ref="B15:B17"/>
    <mergeCell ref="A15:A17"/>
    <mergeCell ref="A18:A21"/>
  </mergeCells>
  <phoneticPr fontId="0" type="noConversion"/>
  <pageMargins left="0.39370078740157483" right="0.39370078740157483" top="0.43307086614173229" bottom="0.47244094488188981" header="0.43307086614173229" footer="0.51181102362204722"/>
  <pageSetup paperSize="9" scale="72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 fitToPage="1"/>
  </sheetPr>
  <dimension ref="A1:P31"/>
  <sheetViews>
    <sheetView showGridLines="0" tabSelected="1" view="pageBreakPreview" topLeftCell="A22" zoomScale="110" zoomScaleSheetLayoutView="110" workbookViewId="0">
      <selection activeCell="A27" sqref="A27:XFD31"/>
    </sheetView>
  </sheetViews>
  <sheetFormatPr defaultRowHeight="15.75" x14ac:dyDescent="0.25"/>
  <cols>
    <col min="1" max="1" width="5.28515625" style="25" customWidth="1"/>
    <col min="2" max="2" width="36.42578125" style="25" customWidth="1"/>
    <col min="3" max="3" width="9.7109375" style="25" customWidth="1"/>
    <col min="4" max="4" width="8" style="25" customWidth="1"/>
    <col min="5" max="5" width="17.5703125" style="25" customWidth="1"/>
    <col min="6" max="6" width="8.85546875" style="25" customWidth="1"/>
    <col min="7" max="7" width="8.140625" style="25" customWidth="1"/>
    <col min="8" max="8" width="16.28515625" style="25" customWidth="1"/>
    <col min="9" max="9" width="38.42578125" style="25" customWidth="1"/>
    <col min="10" max="10" width="9.5703125" style="25" customWidth="1"/>
    <col min="11" max="11" width="8.42578125" style="82" bestFit="1" customWidth="1"/>
    <col min="12" max="12" width="16.140625" style="25" customWidth="1"/>
    <col min="13" max="16384" width="9.140625" style="25"/>
  </cols>
  <sheetData>
    <row r="1" spans="1:16" ht="15.75" customHeight="1" x14ac:dyDescent="0.25">
      <c r="A1" s="101"/>
      <c r="B1" s="101"/>
      <c r="C1" s="101"/>
      <c r="D1" s="101"/>
      <c r="E1" s="101"/>
      <c r="F1" s="101"/>
      <c r="G1" s="101"/>
      <c r="H1" s="101"/>
      <c r="J1" s="102"/>
      <c r="K1" s="161" t="s">
        <v>23</v>
      </c>
      <c r="L1" s="161"/>
    </row>
    <row r="2" spans="1:16" x14ac:dyDescent="0.25">
      <c r="A2" s="101"/>
      <c r="B2" s="101"/>
      <c r="C2" s="101"/>
      <c r="D2" s="101"/>
      <c r="E2" s="101"/>
      <c r="F2" s="101"/>
      <c r="G2" s="101"/>
      <c r="H2" s="101"/>
      <c r="I2" s="103"/>
      <c r="J2" s="103"/>
      <c r="K2" s="103"/>
      <c r="L2" s="104" t="s">
        <v>66</v>
      </c>
    </row>
    <row r="3" spans="1:16" x14ac:dyDescent="0.25">
      <c r="A3" s="101"/>
      <c r="B3" s="101"/>
      <c r="C3" s="101"/>
      <c r="D3" s="101"/>
      <c r="E3" s="101"/>
      <c r="F3" s="101"/>
      <c r="G3" s="101"/>
      <c r="H3" s="101"/>
      <c r="I3" s="103"/>
      <c r="J3" s="103"/>
      <c r="K3" s="103"/>
      <c r="L3" s="104" t="s">
        <v>63</v>
      </c>
      <c r="P3" s="81"/>
    </row>
    <row r="4" spans="1:16" x14ac:dyDescent="0.25">
      <c r="A4" s="101"/>
      <c r="B4" s="101"/>
      <c r="C4" s="101"/>
      <c r="D4" s="101"/>
      <c r="E4" s="101"/>
      <c r="F4" s="101"/>
      <c r="G4" s="101"/>
      <c r="H4" s="101"/>
      <c r="I4" s="103"/>
      <c r="J4" s="103"/>
      <c r="K4" s="103"/>
      <c r="L4" s="104" t="s">
        <v>67</v>
      </c>
      <c r="P4" s="81"/>
    </row>
    <row r="5" spans="1:16" ht="22.5" customHeight="1" x14ac:dyDescent="0.25">
      <c r="A5" s="101"/>
      <c r="B5" s="101"/>
      <c r="C5" s="101"/>
      <c r="D5" s="101"/>
      <c r="E5" s="101"/>
      <c r="F5" s="101"/>
      <c r="G5" s="101"/>
      <c r="H5" s="101"/>
      <c r="I5" s="162" t="s">
        <v>68</v>
      </c>
      <c r="J5" s="162"/>
      <c r="K5" s="162"/>
      <c r="L5" s="162"/>
      <c r="N5" s="83"/>
    </row>
    <row r="6" spans="1:16" ht="19.5" customHeight="1" x14ac:dyDescent="0.25">
      <c r="A6" s="101"/>
      <c r="B6" s="101"/>
      <c r="C6" s="101"/>
      <c r="D6" s="101"/>
      <c r="E6" s="101"/>
      <c r="F6" s="101"/>
      <c r="G6" s="101"/>
      <c r="H6" s="101"/>
      <c r="I6" s="162" t="s">
        <v>69</v>
      </c>
      <c r="J6" s="162"/>
      <c r="K6" s="162"/>
      <c r="L6" s="162"/>
    </row>
    <row r="7" spans="1:16" ht="9" customHeight="1" x14ac:dyDescent="0.2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</row>
    <row r="8" spans="1:16" x14ac:dyDescent="0.25">
      <c r="A8" s="118" t="s">
        <v>73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</row>
    <row r="9" spans="1:16" x14ac:dyDescent="0.25">
      <c r="A9" s="148" t="s">
        <v>64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N9" s="83"/>
    </row>
    <row r="10" spans="1:16" ht="17.25" customHeight="1" x14ac:dyDescent="0.35">
      <c r="E10" s="95"/>
      <c r="F10" s="95"/>
      <c r="G10" s="89" t="s">
        <v>54</v>
      </c>
      <c r="H10" s="95"/>
      <c r="K10" s="25"/>
      <c r="N10" s="83"/>
    </row>
    <row r="11" spans="1:16" x14ac:dyDescent="0.25">
      <c r="J11" s="90" t="s">
        <v>70</v>
      </c>
      <c r="K11" s="84"/>
      <c r="N11" s="83"/>
    </row>
    <row r="12" spans="1:16" x14ac:dyDescent="0.25">
      <c r="A12" s="147" t="s">
        <v>0</v>
      </c>
      <c r="B12" s="147" t="s">
        <v>1</v>
      </c>
      <c r="C12" s="147" t="s">
        <v>2</v>
      </c>
      <c r="D12" s="147"/>
      <c r="E12" s="147" t="s">
        <v>3</v>
      </c>
      <c r="F12" s="147"/>
      <c r="G12" s="147"/>
      <c r="H12" s="147"/>
      <c r="I12" s="147" t="s">
        <v>4</v>
      </c>
      <c r="J12" s="147"/>
      <c r="K12" s="147"/>
      <c r="L12" s="147"/>
    </row>
    <row r="13" spans="1:16" ht="63" x14ac:dyDescent="0.25">
      <c r="A13" s="147"/>
      <c r="B13" s="147"/>
      <c r="C13" s="91" t="s">
        <v>5</v>
      </c>
      <c r="D13" s="91" t="s">
        <v>6</v>
      </c>
      <c r="E13" s="91" t="s">
        <v>7</v>
      </c>
      <c r="F13" s="91" t="s">
        <v>5</v>
      </c>
      <c r="G13" s="91" t="s">
        <v>6</v>
      </c>
      <c r="H13" s="85" t="s">
        <v>9</v>
      </c>
      <c r="I13" s="91" t="s">
        <v>7</v>
      </c>
      <c r="J13" s="91" t="s">
        <v>5</v>
      </c>
      <c r="K13" s="91" t="s">
        <v>6</v>
      </c>
      <c r="L13" s="91" t="s">
        <v>8</v>
      </c>
    </row>
    <row r="14" spans="1:16" s="86" customFormat="1" x14ac:dyDescent="0.25">
      <c r="A14" s="92">
        <v>1</v>
      </c>
      <c r="B14" s="92">
        <v>2</v>
      </c>
      <c r="C14" s="92">
        <v>3</v>
      </c>
      <c r="D14" s="92">
        <v>4</v>
      </c>
      <c r="E14" s="92">
        <v>5</v>
      </c>
      <c r="F14" s="92">
        <v>6</v>
      </c>
      <c r="G14" s="92">
        <v>7</v>
      </c>
      <c r="H14" s="92">
        <v>8</v>
      </c>
      <c r="I14" s="92">
        <v>9</v>
      </c>
      <c r="J14" s="92">
        <v>10</v>
      </c>
      <c r="K14" s="93">
        <v>11</v>
      </c>
      <c r="L14" s="92">
        <v>12</v>
      </c>
      <c r="O14" s="94"/>
    </row>
    <row r="15" spans="1:16" s="86" customFormat="1" ht="15.75" customHeight="1" x14ac:dyDescent="0.25">
      <c r="A15" s="149">
        <v>1</v>
      </c>
      <c r="B15" s="152" t="s">
        <v>74</v>
      </c>
      <c r="C15" s="155" t="s">
        <v>58</v>
      </c>
      <c r="D15" s="155">
        <v>180</v>
      </c>
      <c r="E15" s="158"/>
      <c r="F15" s="158"/>
      <c r="G15" s="158"/>
      <c r="H15" s="158"/>
      <c r="I15" s="106" t="s">
        <v>61</v>
      </c>
      <c r="J15" s="107" t="s">
        <v>31</v>
      </c>
      <c r="K15" s="107">
        <v>72</v>
      </c>
      <c r="L15" s="108" t="s">
        <v>25</v>
      </c>
      <c r="O15" s="94"/>
    </row>
    <row r="16" spans="1:16" s="86" customFormat="1" ht="15.75" customHeight="1" x14ac:dyDescent="0.25">
      <c r="A16" s="150"/>
      <c r="B16" s="153"/>
      <c r="C16" s="156"/>
      <c r="D16" s="156"/>
      <c r="E16" s="159"/>
      <c r="F16" s="159"/>
      <c r="G16" s="159"/>
      <c r="H16" s="159"/>
      <c r="I16" s="106" t="s">
        <v>42</v>
      </c>
      <c r="J16" s="107" t="s">
        <v>31</v>
      </c>
      <c r="K16" s="107">
        <v>9</v>
      </c>
      <c r="L16" s="108" t="s">
        <v>25</v>
      </c>
      <c r="O16" s="94"/>
    </row>
    <row r="17" spans="1:15" s="86" customFormat="1" ht="47.25" x14ac:dyDescent="0.25">
      <c r="A17" s="150"/>
      <c r="B17" s="153"/>
      <c r="C17" s="156"/>
      <c r="D17" s="156"/>
      <c r="E17" s="159"/>
      <c r="F17" s="159"/>
      <c r="G17" s="159"/>
      <c r="H17" s="159"/>
      <c r="I17" s="106" t="s">
        <v>72</v>
      </c>
      <c r="J17" s="107" t="s">
        <v>31</v>
      </c>
      <c r="K17" s="107">
        <f>D15*N17</f>
        <v>54</v>
      </c>
      <c r="L17" s="108" t="s">
        <v>25</v>
      </c>
      <c r="N17" s="86">
        <v>0.3</v>
      </c>
      <c r="O17" s="94"/>
    </row>
    <row r="18" spans="1:15" s="98" customFormat="1" ht="15.75" customHeight="1" x14ac:dyDescent="0.2">
      <c r="A18" s="151"/>
      <c r="B18" s="154"/>
      <c r="C18" s="157"/>
      <c r="D18" s="157"/>
      <c r="E18" s="160"/>
      <c r="F18" s="160"/>
      <c r="G18" s="160"/>
      <c r="H18" s="160"/>
      <c r="I18" s="106" t="s">
        <v>62</v>
      </c>
      <c r="J18" s="107" t="s">
        <v>31</v>
      </c>
      <c r="K18" s="107">
        <v>8.64</v>
      </c>
      <c r="L18" s="108" t="s">
        <v>25</v>
      </c>
      <c r="O18" s="99"/>
    </row>
    <row r="19" spans="1:15" s="98" customFormat="1" ht="79.5" customHeight="1" x14ac:dyDescent="0.2">
      <c r="A19" s="96">
        <v>2</v>
      </c>
      <c r="B19" s="106" t="s">
        <v>75</v>
      </c>
      <c r="C19" s="105" t="s">
        <v>60</v>
      </c>
      <c r="D19" s="105">
        <v>180</v>
      </c>
      <c r="E19" s="97"/>
      <c r="F19" s="97"/>
      <c r="G19" s="97"/>
      <c r="H19" s="97"/>
      <c r="I19" s="106" t="s">
        <v>79</v>
      </c>
      <c r="J19" s="107" t="s">
        <v>31</v>
      </c>
      <c r="K19" s="107">
        <v>270</v>
      </c>
      <c r="L19" s="109" t="s">
        <v>25</v>
      </c>
      <c r="N19" s="100"/>
      <c r="O19" s="99"/>
    </row>
    <row r="20" spans="1:15" s="98" customFormat="1" ht="15.75" customHeight="1" x14ac:dyDescent="0.2">
      <c r="A20" s="110"/>
      <c r="B20" s="111"/>
      <c r="C20" s="112"/>
      <c r="D20" s="112"/>
      <c r="E20" s="113"/>
      <c r="F20" s="113"/>
      <c r="G20" s="113"/>
      <c r="H20" s="113"/>
      <c r="I20" s="114"/>
      <c r="J20" s="110"/>
      <c r="K20" s="115"/>
      <c r="L20" s="116"/>
      <c r="N20" s="99"/>
    </row>
    <row r="21" spans="1:15" s="163" customFormat="1" x14ac:dyDescent="0.2">
      <c r="B21" s="164" t="s">
        <v>11</v>
      </c>
      <c r="C21" s="165"/>
      <c r="D21" s="166"/>
      <c r="E21" s="167"/>
      <c r="F21" s="168"/>
      <c r="G21" s="168"/>
      <c r="H21" s="168"/>
      <c r="I21" s="167"/>
      <c r="J21" s="168"/>
      <c r="K21" s="168"/>
      <c r="L21" s="169"/>
    </row>
    <row r="22" spans="1:15" s="163" customFormat="1" x14ac:dyDescent="0.2">
      <c r="B22" s="164"/>
      <c r="C22" s="165"/>
      <c r="D22" s="166"/>
      <c r="E22" s="167"/>
      <c r="F22" s="168"/>
      <c r="G22" s="168"/>
      <c r="H22" s="168"/>
      <c r="I22" s="167"/>
      <c r="J22" s="168"/>
      <c r="K22" s="168"/>
      <c r="L22" s="169"/>
    </row>
    <row r="23" spans="1:15" s="82" customFormat="1" x14ac:dyDescent="0.25">
      <c r="A23" s="170"/>
      <c r="B23" s="172" t="s">
        <v>78</v>
      </c>
      <c r="C23" s="174" t="s">
        <v>76</v>
      </c>
      <c r="D23" s="173"/>
      <c r="F23" s="189"/>
      <c r="G23" s="189"/>
      <c r="H23" s="172" t="s">
        <v>13</v>
      </c>
      <c r="I23" s="172"/>
    </row>
    <row r="24" spans="1:15" s="82" customFormat="1" x14ac:dyDescent="0.25">
      <c r="A24" s="170"/>
      <c r="B24" s="171"/>
      <c r="C24" s="172"/>
      <c r="D24" s="189"/>
      <c r="E24" s="190"/>
      <c r="F24" s="189"/>
      <c r="G24" s="189"/>
      <c r="H24" s="172"/>
      <c r="I24" s="172"/>
    </row>
    <row r="25" spans="1:15" ht="12.75" customHeight="1" x14ac:dyDescent="0.25">
      <c r="A25" s="45"/>
      <c r="B25" s="25" t="s">
        <v>59</v>
      </c>
      <c r="I25" s="46"/>
      <c r="J25" s="47"/>
      <c r="K25" s="46"/>
      <c r="N25" s="191"/>
    </row>
    <row r="26" spans="1:15" s="163" customFormat="1" x14ac:dyDescent="0.25">
      <c r="A26" s="175"/>
      <c r="B26" s="176"/>
      <c r="C26" s="165"/>
      <c r="D26" s="166"/>
      <c r="E26" s="167"/>
      <c r="F26" s="168"/>
      <c r="G26" s="168"/>
      <c r="H26" s="168"/>
      <c r="I26" s="167"/>
      <c r="J26" s="168"/>
      <c r="K26" s="168"/>
      <c r="L26" s="169"/>
      <c r="M26" s="177"/>
      <c r="N26" s="177"/>
      <c r="O26" s="177"/>
    </row>
    <row r="27" spans="1:15" s="180" customFormat="1" x14ac:dyDescent="0.25">
      <c r="A27" s="178"/>
      <c r="B27" s="179" t="s">
        <v>18</v>
      </c>
      <c r="C27" s="82"/>
      <c r="D27" s="82"/>
      <c r="F27" s="86" t="s">
        <v>17</v>
      </c>
      <c r="G27" s="25"/>
      <c r="H27" s="25"/>
      <c r="I27" s="25"/>
      <c r="J27" s="25"/>
      <c r="K27" s="82"/>
      <c r="L27" s="25"/>
    </row>
    <row r="28" spans="1:15" s="182" customFormat="1" ht="31.5" customHeight="1" x14ac:dyDescent="0.25">
      <c r="A28" s="38"/>
      <c r="B28" s="181" t="s">
        <v>56</v>
      </c>
      <c r="C28" s="82"/>
      <c r="D28" s="82"/>
      <c r="E28" s="25"/>
      <c r="F28" s="187" t="s">
        <v>19</v>
      </c>
      <c r="G28" s="187"/>
      <c r="H28" s="187"/>
      <c r="I28" s="188"/>
      <c r="J28" s="27" t="s">
        <v>57</v>
      </c>
      <c r="K28" s="39"/>
      <c r="L28" s="88"/>
    </row>
    <row r="29" spans="1:15" s="184" customFormat="1" ht="31.5" customHeight="1" x14ac:dyDescent="0.25">
      <c r="A29" s="2"/>
      <c r="B29" s="39" t="s">
        <v>77</v>
      </c>
      <c r="C29" s="39"/>
      <c r="D29" s="41"/>
      <c r="E29" s="25"/>
      <c r="F29" s="183" t="s">
        <v>22</v>
      </c>
      <c r="G29" s="183"/>
      <c r="H29" s="183"/>
      <c r="I29" s="28"/>
      <c r="J29" s="27" t="s">
        <v>26</v>
      </c>
      <c r="K29" s="39"/>
      <c r="L29" s="87"/>
    </row>
    <row r="30" spans="1:15" s="184" customFormat="1" ht="31.5" customHeight="1" x14ac:dyDescent="0.25">
      <c r="A30" s="185"/>
      <c r="B30" s="82"/>
      <c r="C30" s="82"/>
      <c r="D30" s="82"/>
      <c r="E30" s="25"/>
      <c r="F30" s="187" t="s">
        <v>71</v>
      </c>
      <c r="G30" s="187"/>
      <c r="H30" s="187"/>
      <c r="I30" s="28"/>
      <c r="J30" s="27" t="s">
        <v>65</v>
      </c>
      <c r="K30" s="39"/>
      <c r="L30" s="25"/>
    </row>
    <row r="31" spans="1:15" s="184" customFormat="1" x14ac:dyDescent="0.25">
      <c r="A31" s="8"/>
      <c r="B31" s="8"/>
      <c r="C31" s="8"/>
      <c r="E31" s="8"/>
      <c r="F31" s="8"/>
      <c r="G31" s="8"/>
      <c r="H31" s="8"/>
      <c r="I31" s="8"/>
      <c r="J31" s="8"/>
      <c r="K31" s="186"/>
      <c r="L31" s="8"/>
      <c r="M31" s="8"/>
      <c r="N31" s="8"/>
      <c r="O31" s="8"/>
    </row>
  </sheetData>
  <mergeCells count="21">
    <mergeCell ref="F28:H28"/>
    <mergeCell ref="F29:H29"/>
    <mergeCell ref="F30:H30"/>
    <mergeCell ref="K1:L1"/>
    <mergeCell ref="I5:L5"/>
    <mergeCell ref="I6:L6"/>
    <mergeCell ref="A8:L8"/>
    <mergeCell ref="A15:A18"/>
    <mergeCell ref="B15:B18"/>
    <mergeCell ref="C15:C18"/>
    <mergeCell ref="D15:D18"/>
    <mergeCell ref="E15:E18"/>
    <mergeCell ref="F15:F18"/>
    <mergeCell ref="G15:G18"/>
    <mergeCell ref="H15:H18"/>
    <mergeCell ref="A12:A13"/>
    <mergeCell ref="B12:B13"/>
    <mergeCell ref="C12:D12"/>
    <mergeCell ref="A9:L9"/>
    <mergeCell ref="E12:H12"/>
    <mergeCell ref="I12:L12"/>
  </mergeCells>
  <pageMargins left="0.7" right="0.47" top="0.75" bottom="0.75" header="0.3" footer="0.3"/>
  <pageSetup paperSize="9" scale="74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1</vt:lpstr>
      <vt:lpstr>'1'!Область_печати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Усов Юрий Васильевич</dc:creator>
  <cp:lastModifiedBy>admins</cp:lastModifiedBy>
  <cp:lastPrinted>2021-10-14T23:57:15Z</cp:lastPrinted>
  <dcterms:created xsi:type="dcterms:W3CDTF">2003-01-28T12:33:10Z</dcterms:created>
  <dcterms:modified xsi:type="dcterms:W3CDTF">2021-11-18T05:03:40Z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