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2\2 КОМИССИОННЫЙ ВЫБОР ПОДРЯДЧИКОВ\25 Оборудование ЭЦ (Ю дек)\ДВ\181121\"/>
    </mc:Choice>
  </mc:AlternateContent>
  <bookViews>
    <workbookView xWindow="120" yWindow="165" windowWidth="15480" windowHeight="8010"/>
  </bookViews>
  <sheets>
    <sheet name="7" sheetId="1" r:id="rId1"/>
  </sheets>
  <definedNames>
    <definedName name="_xlnm.Print_Titles" localSheetId="0">'7'!$15:$15</definedName>
    <definedName name="_xlnm.Print_Area" localSheetId="0">'7'!$A$1:$N$36</definedName>
  </definedNames>
  <calcPr calcId="162913"/>
</workbook>
</file>

<file path=xl/calcChain.xml><?xml version="1.0" encoding="utf-8"?>
<calcChain xmlns="http://schemas.openxmlformats.org/spreadsheetml/2006/main">
  <c r="O19" i="1" l="1"/>
  <c r="I17" i="1"/>
  <c r="H17" i="1"/>
  <c r="H16" i="1"/>
  <c r="M23" i="1" l="1"/>
  <c r="O20" i="1"/>
  <c r="O21" i="1"/>
  <c r="O22" i="1"/>
  <c r="O18" i="1"/>
  <c r="I16" i="1" s="1"/>
</calcChain>
</file>

<file path=xl/sharedStrings.xml><?xml version="1.0" encoding="utf-8"?>
<sst xmlns="http://schemas.openxmlformats.org/spreadsheetml/2006/main" count="85" uniqueCount="59">
  <si>
    <t>№№ п/п</t>
  </si>
  <si>
    <t>объём работ</t>
  </si>
  <si>
    <t>Демонтируемые материалы</t>
  </si>
  <si>
    <t>Потребность в основных материалах и зап.частях</t>
  </si>
  <si>
    <t>Наименование работ</t>
  </si>
  <si>
    <t>Ед.изм</t>
  </si>
  <si>
    <t>Кол-во</t>
  </si>
  <si>
    <t>Наименование</t>
  </si>
  <si>
    <t>Ед.изм.</t>
  </si>
  <si>
    <t>кол-во</t>
  </si>
  <si>
    <t>Использова-ние (лом, утиль,мусор, реализация, повторное использов.</t>
  </si>
  <si>
    <t>Поставка (заказчик/ подрядчик)</t>
  </si>
  <si>
    <t>м</t>
  </si>
  <si>
    <t>Подрядчик</t>
  </si>
  <si>
    <t>кг</t>
  </si>
  <si>
    <t>м/лом (сдать заказчику)</t>
  </si>
  <si>
    <t>м2</t>
  </si>
  <si>
    <t>Условия производства работ:</t>
  </si>
  <si>
    <t>м/к</t>
  </si>
  <si>
    <t>Э.И. Круглов</t>
  </si>
  <si>
    <t>ЗТД(р) ТЭЦ-11</t>
  </si>
  <si>
    <t>И.В. Больших</t>
  </si>
  <si>
    <t>Анкерный болт с гайкой 10х97</t>
  </si>
  <si>
    <t>шт</t>
  </si>
  <si>
    <t>УТВЕРЖДАЮ</t>
  </si>
  <si>
    <t>Заместитель директора филиала -</t>
  </si>
  <si>
    <t>технический директор ТЭЦ-11</t>
  </si>
  <si>
    <t>ООО "Байкальская энергетическая компания"</t>
  </si>
  <si>
    <t>__________________ Е.Н. Миронов</t>
  </si>
  <si>
    <t>"_____"________________2021г</t>
  </si>
  <si>
    <t xml:space="preserve">Дефектная ведомость (ведомость объемов работ)  № </t>
  </si>
  <si>
    <t>наименование объекта, наименование работ</t>
  </si>
  <si>
    <t>на Ремонт м/к кабельной трассы насосной пожаротушения №1</t>
  </si>
  <si>
    <t>Заказчик</t>
  </si>
  <si>
    <t>Стойка кабельная К1155 2200х60х26 (толщина металла = 2,5мм) оцинк</t>
  </si>
  <si>
    <t>Полка кабельная К1161 265х250х61 (рабочая нагрузка = 275H) оцинк</t>
  </si>
  <si>
    <t>Скоба К1157 (толщина металла = 2мм) оцинк</t>
  </si>
  <si>
    <t>Антикоррозионная алкидная эмаль Нержамет 3 в 1</t>
  </si>
  <si>
    <t>https://www.iek.ru/products/catalog/sistemy_dlya_prokladki_kabelya/lotki_metallicheskie_i_aksessuary/izdeliya_montazhnye_dlya_lotkov_metallicheskikh/izdeliya_gem/izdeliya_gem_goryacheotsinkovannaya_stal/stoyka_kabelnaya_k1155_ut1_5_iek</t>
  </si>
  <si>
    <t>https://www.iek.ru/products/catalog/sistemy_dlya_prokladki_kabelya/lotki_metallicheskie_i_aksessuary/izdeliya_montazhnye_dlya_lotkov_metallicheskikh/izdeliya_gem/izdeliya_gem_otsinkovannaya_stal/polka_kabelnaya_k1161_iek</t>
  </si>
  <si>
    <t>https://www.iek.ru/products/catalog/sistemy_dlya_prokladki_kabelya/lotki_metallicheskie_i_aksessuary/izdeliya_montazhnye_dlya_lotkov_metallicheskikh/izdeliya_gem/izdeliya_gem_otsinkovannaya_stal/skoba_k1157_iek</t>
  </si>
  <si>
    <t>Инв. №ИЭ00010918</t>
  </si>
  <si>
    <t>Начальник ЭЦ ТЭЦ-11</t>
  </si>
  <si>
    <t>Мастер ЭЦ ТЭЦ-11</t>
  </si>
  <si>
    <t>А.Г. Рудых</t>
  </si>
  <si>
    <r>
      <t>ДЕМОНТАЖ. Стойка сборных кабельных конструкций (без полок), масса: до 4 кг</t>
    </r>
    <r>
      <rPr>
        <i/>
        <sz val="7"/>
        <rFont val="Times New Roman"/>
        <family val="1"/>
        <charset val="204"/>
      </rPr>
      <t xml:space="preserve">
</t>
    </r>
  </si>
  <si>
    <r>
      <t>ДЕМОНТАЖ. Полка кабельная, устанавливаемая на стойках, масса: до 0,4 кг</t>
    </r>
    <r>
      <rPr>
        <i/>
        <sz val="7"/>
        <rFont val="Times New Roman"/>
        <family val="1"/>
        <charset val="204"/>
      </rPr>
      <t xml:space="preserve">
</t>
    </r>
  </si>
  <si>
    <t>МОНТАЖ. Стойка сборных кабельных конструкций (без полок), масса: до 4 кг</t>
  </si>
  <si>
    <t>МОНТАЖ. Полка кабельная, устанавливаемая на стойках, масса: до 0,4 кг</t>
  </si>
  <si>
    <t>Окраска металлических огрунтованных поверхностей: грунт-краской Нержамет м/к каркаса (Нанесение лакокрасочных материалов ручным способом, за 2раза)</t>
  </si>
  <si>
    <t>Демонтаж кабеля</t>
  </si>
  <si>
    <t>МОНТАЖ. Кабель до 35 кВ по установленным конструкциям и лоткам с креплением по всей длине, масса 1 м кабеля: до 1 кг</t>
  </si>
  <si>
    <t>Кабель</t>
  </si>
  <si>
    <t>повторное использование</t>
  </si>
  <si>
    <t>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 разветвленной сети транспортных и инженерных коммуникаций;
 стесненных условий для складирования материалов;
 действующего технологического оборудования</t>
  </si>
  <si>
    <t>Визы ЭТС:</t>
  </si>
  <si>
    <t>Подписи лиц, ответственных на филлиале за составление дефектных ведомостей</t>
  </si>
  <si>
    <t>Необходимость выполнения работ подтверждаю:</t>
  </si>
  <si>
    <t xml:space="preserve">Начальник ЭТС   _____________ Н.Л. Шелковников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</si>
</sst>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</font>
    <font>
      <i/>
      <sz val="7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/>
    <xf numFmtId="0" fontId="16" fillId="0" borderId="0"/>
    <xf numFmtId="0" fontId="3" fillId="0" borderId="1">
      <alignment horizontal="center" wrapText="1"/>
    </xf>
    <xf numFmtId="0" fontId="16" fillId="0" borderId="0"/>
  </cellStyleXfs>
  <cellXfs count="135">
    <xf numFmtId="0" fontId="0" fillId="0" borderId="0" xfId="0"/>
    <xf numFmtId="0" fontId="6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4" fillId="0" borderId="0" xfId="0" applyFont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/>
    <xf numFmtId="0" fontId="3" fillId="0" borderId="0" xfId="0" applyNumberFormat="1" applyFont="1" applyFill="1" applyAlignment="1">
      <alignment horizontal="right" vertical="top"/>
    </xf>
    <xf numFmtId="0" fontId="11" fillId="0" borderId="0" xfId="0" applyFont="1"/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3" fillId="0" borderId="0" xfId="0" applyFont="1" applyAlignment="1">
      <alignment horizontal="left"/>
    </xf>
    <xf numFmtId="0" fontId="3" fillId="0" borderId="5" xfId="0" applyFont="1" applyFill="1" applyBorder="1" applyAlignment="1">
      <alignment horizontal="center" vertical="center"/>
    </xf>
    <xf numFmtId="0" fontId="3" fillId="0" borderId="0" xfId="2" applyFont="1" applyFill="1" applyAlignment="1">
      <alignment horizontal="left" vertical="top"/>
    </xf>
    <xf numFmtId="0" fontId="15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readingOrder="1"/>
    </xf>
    <xf numFmtId="0" fontId="20" fillId="0" borderId="0" xfId="0" applyFont="1" applyAlignment="1">
      <alignment horizontal="right" readingOrder="1"/>
    </xf>
    <xf numFmtId="0" fontId="13" fillId="0" borderId="0" xfId="0" applyFont="1" applyAlignment="1"/>
    <xf numFmtId="0" fontId="12" fillId="0" borderId="0" xfId="0" applyFont="1" applyBorder="1" applyAlignment="1">
      <alignment vertical="top" wrapText="1"/>
    </xf>
    <xf numFmtId="0" fontId="7" fillId="0" borderId="0" xfId="0" applyFont="1" applyBorder="1" applyAlignment="1"/>
    <xf numFmtId="0" fontId="0" fillId="0" borderId="0" xfId="0" applyBorder="1"/>
    <xf numFmtId="0" fontId="1" fillId="0" borderId="1" xfId="1" applyFont="1" applyBorder="1" applyAlignment="1">
      <alignment horizontal="center" vertical="center" wrapText="1"/>
    </xf>
    <xf numFmtId="0" fontId="2" fillId="0" borderId="1" xfId="1" quotePrefix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top" wrapText="1"/>
    </xf>
    <xf numFmtId="0" fontId="2" fillId="0" borderId="1" xfId="1" quotePrefix="1" applyFont="1" applyBorder="1" applyAlignment="1">
      <alignment horizontal="right" vertical="top" wrapText="1"/>
    </xf>
    <xf numFmtId="0" fontId="21" fillId="0" borderId="1" xfId="0" applyFont="1" applyBorder="1"/>
    <xf numFmtId="0" fontId="2" fillId="0" borderId="1" xfId="1" applyFont="1" applyBorder="1" applyAlignment="1">
      <alignment horizontal="right" vertical="top"/>
    </xf>
    <xf numFmtId="0" fontId="9" fillId="0" borderId="1" xfId="0" applyFont="1" applyFill="1" applyBorder="1" applyAlignment="1">
      <alignment horizontal="center" vertical="top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2" fillId="0" borderId="0" xfId="1" quotePrefix="1" applyFont="1" applyBorder="1" applyAlignment="1">
      <alignment horizontal="right" vertical="top" wrapText="1"/>
    </xf>
    <xf numFmtId="0" fontId="21" fillId="0" borderId="0" xfId="0" applyFont="1" applyBorder="1"/>
    <xf numFmtId="0" fontId="1" fillId="0" borderId="0" xfId="0" applyFont="1" applyFill="1" applyBorder="1" applyAlignment="1">
      <alignment horizontal="left" vertical="top" wrapText="1"/>
    </xf>
    <xf numFmtId="0" fontId="1" fillId="0" borderId="0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3" fillId="0" borderId="5" xfId="0" applyFont="1" applyFill="1" applyBorder="1" applyAlignment="1">
      <alignment horizontal="left" vertical="top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18" fillId="0" borderId="0" xfId="0" applyFont="1" applyAlignment="1">
      <alignment horizontal="center" vertical="top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5" xfId="0" applyFont="1" applyFill="1" applyBorder="1" applyAlignment="1">
      <alignment horizontal="left" vertical="top" wrapText="1"/>
    </xf>
    <xf numFmtId="0" fontId="9" fillId="0" borderId="26" xfId="0" applyFont="1" applyFill="1" applyBorder="1" applyAlignment="1">
      <alignment horizontal="left" vertical="top" wrapText="1"/>
    </xf>
    <xf numFmtId="0" fontId="9" fillId="0" borderId="27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15" fillId="0" borderId="0" xfId="0" applyNumberFormat="1" applyFont="1" applyAlignment="1">
      <alignment horizontal="right" vertical="center" wrapText="1"/>
    </xf>
    <xf numFmtId="0" fontId="20" fillId="0" borderId="0" xfId="0" applyFont="1" applyAlignment="1">
      <alignment horizontal="right" readingOrder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14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 vertical="top" wrapText="1"/>
    </xf>
    <xf numFmtId="0" fontId="9" fillId="0" borderId="16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wrapText="1"/>
    </xf>
    <xf numFmtId="0" fontId="15" fillId="0" borderId="0" xfId="0" applyFont="1" applyFill="1"/>
    <xf numFmtId="0" fontId="13" fillId="0" borderId="0" xfId="0" applyFont="1" applyFill="1"/>
    <xf numFmtId="0" fontId="14" fillId="0" borderId="0" xfId="0" applyFont="1" applyFill="1" applyAlignment="1"/>
    <xf numFmtId="0" fontId="24" fillId="0" borderId="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3" fillId="0" borderId="0" xfId="0" applyFont="1" applyBorder="1" applyAlignment="1">
      <alignment horizontal="right" wrapText="1"/>
    </xf>
    <xf numFmtId="0" fontId="13" fillId="0" borderId="0" xfId="0" applyFont="1" applyBorder="1" applyAlignment="1"/>
    <xf numFmtId="0" fontId="13" fillId="0" borderId="0" xfId="0" applyFont="1" applyFill="1" applyBorder="1" applyAlignment="1"/>
    <xf numFmtId="0" fontId="13" fillId="0" borderId="0" xfId="0" applyFont="1" applyBorder="1"/>
    <xf numFmtId="0" fontId="14" fillId="0" borderId="0" xfId="0" applyFont="1" applyFill="1"/>
    <xf numFmtId="0" fontId="24" fillId="0" borderId="0" xfId="0" applyFont="1" applyBorder="1" applyAlignment="1">
      <alignment horizontal="center" vertical="center" wrapText="1"/>
    </xf>
    <xf numFmtId="0" fontId="13" fillId="0" borderId="0" xfId="0" applyFont="1" applyFill="1" applyBorder="1"/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>
      <alignment horizontal="left" vertic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24" fillId="0" borderId="0" xfId="0" applyFont="1" applyFill="1"/>
    <xf numFmtId="0" fontId="3" fillId="0" borderId="5" xfId="0" applyFont="1" applyFill="1" applyBorder="1" applyAlignment="1">
      <alignment horizontal="left"/>
    </xf>
    <xf numFmtId="0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24" fillId="0" borderId="0" xfId="0" applyFont="1" applyBorder="1"/>
  </cellXfs>
  <cellStyles count="5">
    <cellStyle name="ЛокСмета" xfId="3"/>
    <cellStyle name="Обычный" xfId="0" builtinId="0"/>
    <cellStyle name="Обычный 10" xfId="1"/>
    <cellStyle name="Обычный 2 2" xfId="4"/>
    <cellStyle name="Обычный_Сметы деф 2006 ВСЭР  к а№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view="pageBreakPreview" topLeftCell="A25" zoomScale="130" zoomScaleNormal="100" zoomScaleSheetLayoutView="130" workbookViewId="0">
      <selection activeCell="G24" sqref="G24"/>
    </sheetView>
  </sheetViews>
  <sheetFormatPr defaultRowHeight="15" x14ac:dyDescent="0.25"/>
  <cols>
    <col min="1" max="1" width="6" customWidth="1"/>
    <col min="4" max="4" width="9.28515625" customWidth="1"/>
    <col min="5" max="5" width="7.140625" customWidth="1"/>
    <col min="6" max="6" width="8.7109375" customWidth="1"/>
    <col min="7" max="7" width="17.42578125" customWidth="1"/>
    <col min="8" max="8" width="6.5703125" customWidth="1"/>
    <col min="9" max="9" width="8" customWidth="1"/>
    <col min="10" max="10" width="9.85546875" customWidth="1"/>
    <col min="11" max="11" width="28.28515625" customWidth="1"/>
    <col min="12" max="12" width="6.7109375" customWidth="1"/>
    <col min="13" max="13" width="7.140625" customWidth="1"/>
    <col min="14" max="14" width="10.140625" customWidth="1"/>
    <col min="15" max="15" width="7.7109375" customWidth="1"/>
    <col min="16" max="16" width="9.28515625" customWidth="1"/>
  </cols>
  <sheetData>
    <row r="1" spans="1:17" s="28" customFormat="1" ht="21.75" customHeight="1" x14ac:dyDescent="0.25">
      <c r="A1" s="27"/>
      <c r="B1" s="27"/>
      <c r="C1" s="27"/>
      <c r="D1" s="27"/>
      <c r="E1" s="27"/>
      <c r="F1" s="36"/>
      <c r="G1" s="36"/>
      <c r="H1" s="36"/>
      <c r="I1" s="36"/>
      <c r="J1" s="36"/>
      <c r="K1" s="27"/>
      <c r="L1" s="33"/>
      <c r="M1" s="74" t="s">
        <v>24</v>
      </c>
      <c r="N1" s="74"/>
    </row>
    <row r="2" spans="1:17" s="28" customFormat="1" ht="15.75" x14ac:dyDescent="0.25">
      <c r="A2" s="29"/>
      <c r="B2" s="29"/>
      <c r="C2" s="27"/>
      <c r="D2" s="27"/>
      <c r="E2" s="27"/>
      <c r="F2" s="36"/>
      <c r="G2" s="36"/>
      <c r="H2" s="36"/>
      <c r="I2" s="36"/>
      <c r="J2" s="36"/>
      <c r="K2" s="34"/>
      <c r="L2" s="34"/>
      <c r="M2" s="34"/>
      <c r="N2" s="35" t="s">
        <v>25</v>
      </c>
    </row>
    <row r="3" spans="1:17" s="28" customFormat="1" ht="15.75" x14ac:dyDescent="0.25">
      <c r="A3" s="30"/>
      <c r="B3" s="30"/>
      <c r="C3" s="27"/>
      <c r="D3" s="27"/>
      <c r="E3" s="27"/>
      <c r="F3" s="36"/>
      <c r="G3" s="36"/>
      <c r="H3" s="36"/>
      <c r="I3" s="36"/>
      <c r="J3" s="36"/>
      <c r="K3" s="34"/>
      <c r="L3" s="34"/>
      <c r="M3" s="34"/>
      <c r="N3" s="35" t="s">
        <v>26</v>
      </c>
    </row>
    <row r="4" spans="1:17" s="28" customFormat="1" ht="15.75" x14ac:dyDescent="0.25">
      <c r="A4" s="30"/>
      <c r="B4" s="30"/>
      <c r="C4" s="27"/>
      <c r="D4" s="27"/>
      <c r="E4" s="27"/>
      <c r="F4" s="36"/>
      <c r="G4" s="36"/>
      <c r="H4" s="36"/>
      <c r="I4" s="36"/>
      <c r="J4" s="36"/>
      <c r="K4" s="34"/>
      <c r="L4" s="34"/>
      <c r="M4" s="34"/>
      <c r="N4" s="35" t="s">
        <v>27</v>
      </c>
    </row>
    <row r="5" spans="1:17" s="28" customFormat="1" ht="21.75" customHeight="1" x14ac:dyDescent="0.25">
      <c r="A5" s="30"/>
      <c r="B5" s="30"/>
      <c r="C5" s="27"/>
      <c r="D5" s="27"/>
      <c r="E5" s="27"/>
      <c r="F5" s="36"/>
      <c r="G5" s="36"/>
      <c r="H5" s="36"/>
      <c r="I5" s="36"/>
      <c r="J5" s="36"/>
      <c r="K5" s="75" t="s">
        <v>28</v>
      </c>
      <c r="L5" s="75"/>
      <c r="M5" s="75"/>
      <c r="N5" s="75"/>
    </row>
    <row r="6" spans="1:17" ht="18.75" customHeight="1" x14ac:dyDescent="0.25">
      <c r="A6" s="9"/>
      <c r="B6" s="9"/>
      <c r="C6" s="9"/>
      <c r="D6" s="9"/>
      <c r="E6" s="7"/>
      <c r="F6" s="36"/>
      <c r="G6" s="36"/>
      <c r="H6" s="36"/>
      <c r="I6" s="36"/>
      <c r="J6" s="36"/>
      <c r="K6" s="75" t="s">
        <v>29</v>
      </c>
      <c r="L6" s="75"/>
      <c r="M6" s="75"/>
      <c r="N6" s="75"/>
      <c r="O6" s="8"/>
    </row>
    <row r="7" spans="1:17" ht="15.75" customHeight="1" x14ac:dyDescent="0.25">
      <c r="A7" s="9"/>
      <c r="B7" s="9"/>
      <c r="C7" s="9"/>
      <c r="D7" s="9"/>
      <c r="E7" s="7"/>
      <c r="F7" s="36"/>
      <c r="G7" s="36"/>
      <c r="H7" s="36"/>
      <c r="I7" s="36"/>
      <c r="J7" s="36"/>
      <c r="K7" s="35"/>
      <c r="L7" s="35"/>
      <c r="M7" s="35"/>
      <c r="N7" s="35"/>
      <c r="O7" s="8"/>
    </row>
    <row r="8" spans="1:17" ht="15.75" x14ac:dyDescent="0.25">
      <c r="A8" s="79" t="s">
        <v>30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17"/>
    </row>
    <row r="9" spans="1:17" ht="15.75" x14ac:dyDescent="0.25">
      <c r="A9" s="96" t="s">
        <v>32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10"/>
    </row>
    <row r="10" spans="1:17" ht="15" customHeight="1" x14ac:dyDescent="0.25">
      <c r="A10" s="63" t="s">
        <v>31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5"/>
      <c r="P10" s="5"/>
      <c r="Q10" s="5"/>
    </row>
    <row r="11" spans="1:17" ht="15.75" thickBot="1" x14ac:dyDescent="0.3">
      <c r="A11" s="10"/>
      <c r="B11" s="10"/>
      <c r="C11" s="10"/>
      <c r="D11" s="10"/>
      <c r="E11" s="10"/>
      <c r="F11" s="10"/>
      <c r="H11" s="10"/>
      <c r="I11" s="10"/>
      <c r="J11" s="10"/>
      <c r="K11" s="49"/>
      <c r="L11" s="50" t="s">
        <v>41</v>
      </c>
      <c r="M11" s="49"/>
      <c r="N11" s="10"/>
      <c r="O11" s="10"/>
      <c r="P11" s="39"/>
    </row>
    <row r="12" spans="1:17" ht="15" customHeight="1" x14ac:dyDescent="0.25">
      <c r="A12" s="80" t="s">
        <v>0</v>
      </c>
      <c r="B12" s="87" t="s">
        <v>4</v>
      </c>
      <c r="C12" s="88"/>
      <c r="D12" s="89"/>
      <c r="E12" s="60" t="s">
        <v>1</v>
      </c>
      <c r="F12" s="62"/>
      <c r="G12" s="60" t="s">
        <v>2</v>
      </c>
      <c r="H12" s="61"/>
      <c r="I12" s="61"/>
      <c r="J12" s="62"/>
      <c r="K12" s="60" t="s">
        <v>3</v>
      </c>
      <c r="L12" s="61"/>
      <c r="M12" s="61"/>
      <c r="N12" s="83"/>
      <c r="O12" s="38"/>
      <c r="P12" s="37"/>
    </row>
    <row r="13" spans="1:17" ht="30" customHeight="1" x14ac:dyDescent="0.25">
      <c r="A13" s="81"/>
      <c r="B13" s="90"/>
      <c r="C13" s="91"/>
      <c r="D13" s="92"/>
      <c r="E13" s="64" t="s">
        <v>5</v>
      </c>
      <c r="F13" s="64" t="s">
        <v>6</v>
      </c>
      <c r="G13" s="64" t="s">
        <v>7</v>
      </c>
      <c r="H13" s="64" t="s">
        <v>8</v>
      </c>
      <c r="I13" s="64" t="s">
        <v>9</v>
      </c>
      <c r="J13" s="72" t="s">
        <v>10</v>
      </c>
      <c r="K13" s="64" t="s">
        <v>7</v>
      </c>
      <c r="L13" s="64" t="s">
        <v>8</v>
      </c>
      <c r="M13" s="64" t="s">
        <v>6</v>
      </c>
      <c r="N13" s="70" t="s">
        <v>11</v>
      </c>
      <c r="O13" s="7"/>
      <c r="P13" s="39"/>
    </row>
    <row r="14" spans="1:17" ht="39.75" customHeight="1" x14ac:dyDescent="0.25">
      <c r="A14" s="82"/>
      <c r="B14" s="93"/>
      <c r="C14" s="94"/>
      <c r="D14" s="95"/>
      <c r="E14" s="65"/>
      <c r="F14" s="65"/>
      <c r="G14" s="65"/>
      <c r="H14" s="65"/>
      <c r="I14" s="65"/>
      <c r="J14" s="73"/>
      <c r="K14" s="65"/>
      <c r="L14" s="65"/>
      <c r="M14" s="65"/>
      <c r="N14" s="71"/>
      <c r="O14" s="7"/>
      <c r="P14" s="39"/>
    </row>
    <row r="15" spans="1:17" x14ac:dyDescent="0.25">
      <c r="A15" s="11">
        <v>1</v>
      </c>
      <c r="B15" s="84">
        <v>2</v>
      </c>
      <c r="C15" s="85"/>
      <c r="D15" s="86"/>
      <c r="E15" s="12">
        <v>3</v>
      </c>
      <c r="F15" s="12">
        <v>4</v>
      </c>
      <c r="G15" s="12">
        <v>5</v>
      </c>
      <c r="H15" s="12">
        <v>6</v>
      </c>
      <c r="I15" s="12">
        <v>7</v>
      </c>
      <c r="J15" s="12">
        <v>8</v>
      </c>
      <c r="K15" s="12">
        <v>9</v>
      </c>
      <c r="L15" s="12">
        <v>10</v>
      </c>
      <c r="M15" s="12">
        <v>11</v>
      </c>
      <c r="N15" s="13">
        <v>12</v>
      </c>
      <c r="O15" s="7"/>
    </row>
    <row r="16" spans="1:17" ht="36" customHeight="1" x14ac:dyDescent="0.25">
      <c r="A16" s="48">
        <v>1</v>
      </c>
      <c r="B16" s="66" t="s">
        <v>45</v>
      </c>
      <c r="C16" s="67"/>
      <c r="D16" s="68"/>
      <c r="E16" s="40" t="s">
        <v>23</v>
      </c>
      <c r="F16" s="25">
        <v>81</v>
      </c>
      <c r="G16" s="18" t="s">
        <v>18</v>
      </c>
      <c r="H16" s="40" t="str">
        <f>E16</f>
        <v>шт</v>
      </c>
      <c r="I16" s="25">
        <f>F16</f>
        <v>81</v>
      </c>
      <c r="J16" s="18" t="s">
        <v>15</v>
      </c>
      <c r="K16" s="18"/>
      <c r="L16" s="18"/>
      <c r="M16" s="25"/>
      <c r="N16" s="26"/>
      <c r="O16" s="7"/>
    </row>
    <row r="17" spans="1:18" ht="36" customHeight="1" x14ac:dyDescent="0.25">
      <c r="A17" s="48">
        <v>2</v>
      </c>
      <c r="B17" s="66" t="s">
        <v>46</v>
      </c>
      <c r="C17" s="67"/>
      <c r="D17" s="68"/>
      <c r="E17" s="18" t="s">
        <v>23</v>
      </c>
      <c r="F17" s="25">
        <v>162</v>
      </c>
      <c r="G17" s="18" t="s">
        <v>18</v>
      </c>
      <c r="H17" s="40" t="str">
        <f>E17</f>
        <v>шт</v>
      </c>
      <c r="I17" s="25">
        <f>F17</f>
        <v>162</v>
      </c>
      <c r="J17" s="18" t="s">
        <v>15</v>
      </c>
      <c r="K17" s="18"/>
      <c r="L17" s="18"/>
      <c r="M17" s="25"/>
      <c r="N17" s="26"/>
      <c r="O17" s="7"/>
    </row>
    <row r="18" spans="1:18" ht="39.75" customHeight="1" x14ac:dyDescent="0.25">
      <c r="A18" s="48">
        <v>3</v>
      </c>
      <c r="B18" s="98" t="s">
        <v>47</v>
      </c>
      <c r="C18" s="99"/>
      <c r="D18" s="100"/>
      <c r="E18" s="18" t="s">
        <v>23</v>
      </c>
      <c r="F18" s="25">
        <v>81</v>
      </c>
      <c r="G18" s="41"/>
      <c r="H18" s="43"/>
      <c r="I18" s="43"/>
      <c r="J18" s="18"/>
      <c r="K18" s="20" t="s">
        <v>34</v>
      </c>
      <c r="L18" s="18" t="s">
        <v>23</v>
      </c>
      <c r="M18" s="25">
        <v>81</v>
      </c>
      <c r="N18" s="19" t="s">
        <v>13</v>
      </c>
      <c r="O18">
        <f>M18*P18</f>
        <v>307.8</v>
      </c>
      <c r="P18">
        <v>3.8</v>
      </c>
      <c r="Q18" t="s">
        <v>14</v>
      </c>
      <c r="R18" t="s">
        <v>38</v>
      </c>
    </row>
    <row r="19" spans="1:18" ht="39.75" customHeight="1" x14ac:dyDescent="0.25">
      <c r="A19" s="110">
        <v>4</v>
      </c>
      <c r="B19" s="101" t="s">
        <v>48</v>
      </c>
      <c r="C19" s="102"/>
      <c r="D19" s="103"/>
      <c r="E19" s="110" t="s">
        <v>23</v>
      </c>
      <c r="F19" s="110">
        <v>81</v>
      </c>
      <c r="G19" s="110"/>
      <c r="H19" s="110"/>
      <c r="I19" s="110"/>
      <c r="J19" s="110"/>
      <c r="K19" s="20" t="s">
        <v>34</v>
      </c>
      <c r="L19" s="18" t="s">
        <v>23</v>
      </c>
      <c r="M19" s="25">
        <v>81</v>
      </c>
      <c r="N19" s="19" t="s">
        <v>13</v>
      </c>
      <c r="O19">
        <f>M19*P19</f>
        <v>307.8</v>
      </c>
      <c r="P19">
        <v>3.8</v>
      </c>
      <c r="Q19" t="s">
        <v>14</v>
      </c>
      <c r="R19" t="s">
        <v>38</v>
      </c>
    </row>
    <row r="20" spans="1:18" ht="24" x14ac:dyDescent="0.25">
      <c r="A20" s="111"/>
      <c r="B20" s="104"/>
      <c r="C20" s="105"/>
      <c r="D20" s="106"/>
      <c r="E20" s="111"/>
      <c r="F20" s="111"/>
      <c r="G20" s="111"/>
      <c r="H20" s="111"/>
      <c r="I20" s="111"/>
      <c r="J20" s="111"/>
      <c r="K20" s="20" t="s">
        <v>35</v>
      </c>
      <c r="L20" s="18" t="s">
        <v>23</v>
      </c>
      <c r="M20" s="25">
        <v>162</v>
      </c>
      <c r="N20" s="19" t="s">
        <v>13</v>
      </c>
      <c r="O20">
        <f>M20*P20</f>
        <v>46.007999999999996</v>
      </c>
      <c r="P20">
        <v>0.28399999999999997</v>
      </c>
      <c r="Q20" t="s">
        <v>14</v>
      </c>
      <c r="R20" t="s">
        <v>39</v>
      </c>
    </row>
    <row r="21" spans="1:18" ht="24" x14ac:dyDescent="0.25">
      <c r="A21" s="111"/>
      <c r="B21" s="104"/>
      <c r="C21" s="105"/>
      <c r="D21" s="106"/>
      <c r="E21" s="111"/>
      <c r="F21" s="111"/>
      <c r="G21" s="111"/>
      <c r="H21" s="111"/>
      <c r="I21" s="111"/>
      <c r="J21" s="111"/>
      <c r="K21" s="20" t="s">
        <v>36</v>
      </c>
      <c r="L21" s="18" t="s">
        <v>23</v>
      </c>
      <c r="M21" s="25">
        <v>162</v>
      </c>
      <c r="N21" s="19" t="s">
        <v>13</v>
      </c>
      <c r="O21">
        <f>M21*P21</f>
        <v>3.24</v>
      </c>
      <c r="P21">
        <v>0.02</v>
      </c>
      <c r="Q21" t="s">
        <v>14</v>
      </c>
      <c r="R21" t="s">
        <v>40</v>
      </c>
    </row>
    <row r="22" spans="1:18" x14ac:dyDescent="0.25">
      <c r="A22" s="112"/>
      <c r="B22" s="107"/>
      <c r="C22" s="108"/>
      <c r="D22" s="109"/>
      <c r="E22" s="112"/>
      <c r="F22" s="112"/>
      <c r="G22" s="112"/>
      <c r="H22" s="112"/>
      <c r="I22" s="112"/>
      <c r="J22" s="112"/>
      <c r="K22" s="20" t="s">
        <v>22</v>
      </c>
      <c r="L22" s="18" t="s">
        <v>23</v>
      </c>
      <c r="M22" s="25">
        <v>240</v>
      </c>
      <c r="N22" s="19" t="s">
        <v>13</v>
      </c>
      <c r="O22">
        <f>M22*P22</f>
        <v>12</v>
      </c>
      <c r="P22">
        <v>0.05</v>
      </c>
      <c r="Q22" t="s">
        <v>14</v>
      </c>
    </row>
    <row r="23" spans="1:18" ht="83.25" customHeight="1" x14ac:dyDescent="0.25">
      <c r="A23" s="19">
        <v>5</v>
      </c>
      <c r="B23" s="76" t="s">
        <v>49</v>
      </c>
      <c r="C23" s="77"/>
      <c r="D23" s="78"/>
      <c r="E23" s="40" t="s">
        <v>16</v>
      </c>
      <c r="F23" s="40">
        <v>4</v>
      </c>
      <c r="G23" s="41"/>
      <c r="H23" s="43"/>
      <c r="I23" s="43"/>
      <c r="J23" s="18"/>
      <c r="K23" s="20" t="s">
        <v>37</v>
      </c>
      <c r="L23" s="40" t="s">
        <v>14</v>
      </c>
      <c r="M23" s="42">
        <f>F23*O23</f>
        <v>1</v>
      </c>
      <c r="N23" s="19" t="s">
        <v>33</v>
      </c>
      <c r="O23">
        <v>0.25</v>
      </c>
    </row>
    <row r="24" spans="1:18" ht="36" x14ac:dyDescent="0.25">
      <c r="A24" s="19">
        <v>6</v>
      </c>
      <c r="B24" s="76" t="s">
        <v>50</v>
      </c>
      <c r="C24" s="77"/>
      <c r="D24" s="78"/>
      <c r="E24" s="40" t="s">
        <v>12</v>
      </c>
      <c r="F24" s="40">
        <v>400</v>
      </c>
      <c r="G24" s="41" t="s">
        <v>52</v>
      </c>
      <c r="H24" s="40" t="s">
        <v>12</v>
      </c>
      <c r="I24" s="40">
        <v>400</v>
      </c>
      <c r="J24" s="6" t="s">
        <v>53</v>
      </c>
      <c r="K24" s="6"/>
      <c r="L24" s="44"/>
      <c r="M24" s="47"/>
      <c r="N24" s="21"/>
    </row>
    <row r="25" spans="1:18" ht="48.75" customHeight="1" x14ac:dyDescent="0.25">
      <c r="A25" s="19">
        <v>7</v>
      </c>
      <c r="B25" s="66" t="s">
        <v>51</v>
      </c>
      <c r="C25" s="67"/>
      <c r="D25" s="68"/>
      <c r="E25" s="40" t="s">
        <v>12</v>
      </c>
      <c r="F25" s="40">
        <v>400</v>
      </c>
      <c r="G25" s="45"/>
      <c r="H25" s="46"/>
      <c r="I25" s="46"/>
      <c r="J25" s="6"/>
      <c r="K25" s="6"/>
      <c r="L25" s="44"/>
      <c r="M25" s="47"/>
      <c r="N25" s="21"/>
    </row>
    <row r="26" spans="1:18" ht="12.75" customHeight="1" x14ac:dyDescent="0.25">
      <c r="A26" s="52"/>
      <c r="B26" s="51"/>
      <c r="C26" s="51"/>
      <c r="D26" s="51"/>
      <c r="E26" s="53"/>
      <c r="F26" s="53"/>
      <c r="G26" s="54"/>
      <c r="H26" s="55"/>
      <c r="I26" s="55"/>
      <c r="J26" s="56"/>
      <c r="K26" s="56"/>
      <c r="L26" s="57"/>
      <c r="M26" s="58"/>
      <c r="N26" s="51"/>
    </row>
    <row r="27" spans="1:18" x14ac:dyDescent="0.25">
      <c r="A27" s="24" t="s">
        <v>17</v>
      </c>
      <c r="B27" s="16"/>
      <c r="C27" s="16"/>
      <c r="D27" s="16"/>
      <c r="E27" s="16"/>
      <c r="F27" s="16"/>
      <c r="G27" s="16"/>
      <c r="H27" s="2"/>
      <c r="I27" s="3"/>
      <c r="J27" s="4"/>
      <c r="K27" s="14"/>
      <c r="L27" s="15"/>
      <c r="M27" s="14"/>
      <c r="N27" s="14"/>
      <c r="O27" s="7"/>
    </row>
    <row r="28" spans="1:18" ht="54.75" customHeight="1" x14ac:dyDescent="0.25">
      <c r="A28" s="16"/>
      <c r="B28" s="69" t="s">
        <v>54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7"/>
    </row>
    <row r="29" spans="1:18" s="116" customFormat="1" ht="15.75" x14ac:dyDescent="0.25">
      <c r="A29" s="113"/>
      <c r="B29" s="114" t="s">
        <v>55</v>
      </c>
      <c r="C29" s="115"/>
      <c r="D29" s="115"/>
      <c r="F29" s="29" t="s">
        <v>56</v>
      </c>
      <c r="G29" s="27"/>
      <c r="H29" s="27"/>
      <c r="I29" s="27"/>
      <c r="J29" s="27"/>
      <c r="K29" s="115"/>
      <c r="L29" s="27"/>
    </row>
    <row r="30" spans="1:18" s="123" customFormat="1" ht="15.75" x14ac:dyDescent="0.25">
      <c r="A30" s="117"/>
      <c r="B30" s="118" t="s">
        <v>57</v>
      </c>
      <c r="C30" s="115"/>
      <c r="D30" s="115"/>
      <c r="E30" s="27"/>
      <c r="F30" s="120"/>
      <c r="G30" s="120"/>
      <c r="H30" s="120"/>
      <c r="I30" s="120"/>
      <c r="J30" s="120"/>
      <c r="K30" s="121"/>
      <c r="L30" s="122"/>
    </row>
    <row r="31" spans="1:18" ht="31.5" customHeight="1" x14ac:dyDescent="0.25">
      <c r="A31" s="1"/>
      <c r="B31" s="133" t="s">
        <v>58</v>
      </c>
      <c r="C31" s="1"/>
      <c r="I31" s="131" t="s">
        <v>20</v>
      </c>
      <c r="J31" s="131"/>
      <c r="K31" s="59"/>
      <c r="L31" s="31"/>
      <c r="M31" s="22" t="s">
        <v>21</v>
      </c>
    </row>
    <row r="32" spans="1:18" ht="26.25" customHeight="1" x14ac:dyDescent="0.25">
      <c r="A32" s="1"/>
      <c r="B32" s="1"/>
      <c r="C32" s="1"/>
      <c r="I32" s="131" t="s">
        <v>42</v>
      </c>
      <c r="J32" s="131"/>
      <c r="K32" s="59"/>
      <c r="L32" s="31"/>
      <c r="M32" s="22" t="s">
        <v>19</v>
      </c>
    </row>
    <row r="33" spans="1:15" x14ac:dyDescent="0.25">
      <c r="A33" s="1"/>
      <c r="B33" s="1"/>
      <c r="C33" s="1"/>
      <c r="I33" s="132"/>
      <c r="J33" s="132"/>
      <c r="K33" s="23"/>
      <c r="L33" s="32"/>
      <c r="M33" s="32"/>
    </row>
    <row r="34" spans="1:15" x14ac:dyDescent="0.25">
      <c r="A34" s="1"/>
      <c r="B34" s="1"/>
      <c r="C34" s="1"/>
      <c r="D34" s="1"/>
      <c r="E34" s="1"/>
      <c r="I34" s="131" t="s">
        <v>43</v>
      </c>
      <c r="J34" s="131"/>
      <c r="K34" s="59"/>
      <c r="L34" s="31"/>
      <c r="M34" s="22" t="s">
        <v>44</v>
      </c>
    </row>
    <row r="35" spans="1:15" x14ac:dyDescent="0.25">
      <c r="A35" s="1"/>
      <c r="B35" s="1"/>
      <c r="C35" s="1"/>
      <c r="D35" s="1"/>
      <c r="E35" s="1"/>
      <c r="F35" s="23"/>
      <c r="G35" s="23"/>
      <c r="H35" s="23"/>
      <c r="I35" s="32"/>
      <c r="J35" s="32"/>
      <c r="K35" s="32"/>
      <c r="L35" s="1"/>
      <c r="M35" s="1"/>
      <c r="N35" s="1"/>
    </row>
    <row r="37" spans="1:15" s="28" customFormat="1" ht="31.5" customHeight="1" x14ac:dyDescent="0.25">
      <c r="A37" s="124"/>
      <c r="B37" s="121"/>
      <c r="C37" s="121"/>
      <c r="D37" s="125"/>
      <c r="E37" s="27"/>
      <c r="F37" s="126"/>
      <c r="G37" s="126"/>
      <c r="H37" s="126"/>
      <c r="I37" s="120"/>
      <c r="J37" s="120"/>
      <c r="K37" s="121"/>
      <c r="L37" s="127"/>
    </row>
    <row r="38" spans="1:15" s="28" customFormat="1" ht="31.5" customHeight="1" x14ac:dyDescent="0.25">
      <c r="A38" s="128"/>
      <c r="B38" s="115"/>
      <c r="C38" s="115"/>
      <c r="D38" s="115"/>
      <c r="E38" s="27"/>
      <c r="F38" s="119"/>
      <c r="G38" s="119"/>
      <c r="H38" s="119"/>
      <c r="I38" s="120"/>
      <c r="J38" s="120"/>
      <c r="K38" s="121"/>
      <c r="L38" s="27"/>
    </row>
    <row r="39" spans="1:15" s="28" customFormat="1" ht="15.75" x14ac:dyDescent="0.25">
      <c r="A39" s="129"/>
      <c r="B39" s="129"/>
      <c r="C39" s="129"/>
      <c r="E39" s="129"/>
      <c r="F39" s="129"/>
      <c r="G39" s="129"/>
      <c r="H39" s="129"/>
      <c r="I39" s="134"/>
      <c r="J39" s="129"/>
      <c r="K39" s="130"/>
      <c r="L39" s="129"/>
      <c r="M39" s="129"/>
      <c r="N39" s="129"/>
      <c r="O39" s="129"/>
    </row>
  </sheetData>
  <mergeCells count="39">
    <mergeCell ref="F37:H37"/>
    <mergeCell ref="F38:H38"/>
    <mergeCell ref="J19:J22"/>
    <mergeCell ref="B24:D24"/>
    <mergeCell ref="E19:E22"/>
    <mergeCell ref="F19:F22"/>
    <mergeCell ref="G19:G22"/>
    <mergeCell ref="H19:H22"/>
    <mergeCell ref="I19:I22"/>
    <mergeCell ref="B17:D17"/>
    <mergeCell ref="B18:D18"/>
    <mergeCell ref="A19:A22"/>
    <mergeCell ref="B19:D22"/>
    <mergeCell ref="M1:N1"/>
    <mergeCell ref="K5:N5"/>
    <mergeCell ref="B23:D23"/>
    <mergeCell ref="B16:D16"/>
    <mergeCell ref="A8:N8"/>
    <mergeCell ref="H13:H14"/>
    <mergeCell ref="A12:A14"/>
    <mergeCell ref="K12:N12"/>
    <mergeCell ref="B15:D15"/>
    <mergeCell ref="B12:D14"/>
    <mergeCell ref="K6:N6"/>
    <mergeCell ref="A9:N9"/>
    <mergeCell ref="E12:F12"/>
    <mergeCell ref="E13:E14"/>
    <mergeCell ref="G12:J12"/>
    <mergeCell ref="A10:N10"/>
    <mergeCell ref="M13:M14"/>
    <mergeCell ref="B25:D25"/>
    <mergeCell ref="B28:N28"/>
    <mergeCell ref="N13:N14"/>
    <mergeCell ref="G13:G14"/>
    <mergeCell ref="K13:K14"/>
    <mergeCell ref="L13:L14"/>
    <mergeCell ref="I13:I14"/>
    <mergeCell ref="J13:J14"/>
    <mergeCell ref="F13:F14"/>
  </mergeCells>
  <phoneticPr fontId="0" type="noConversion"/>
  <pageMargins left="1.0236220472440944" right="0.23622047244094491" top="0.74803149606299213" bottom="0.74803149606299213" header="0.31496062992125984" footer="0.31496062992125984"/>
  <pageSetup paperSize="9" scale="92" fitToHeight="100" orientation="landscape" r:id="rId1"/>
  <rowBreaks count="2" manualBreakCount="2">
    <brk id="22" max="13" man="1"/>
    <brk id="2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Company>cds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admins</cp:lastModifiedBy>
  <cp:lastPrinted>2021-10-15T00:40:21Z</cp:lastPrinted>
  <dcterms:created xsi:type="dcterms:W3CDTF">2010-12-01T00:48:56Z</dcterms:created>
  <dcterms:modified xsi:type="dcterms:W3CDTF">2021-11-18T04:28:17Z</dcterms:modified>
</cp:coreProperties>
</file>