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0BE945A1-AE3B-4596-A9CD-594C1A544710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кратко'!$B$2:$G$20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7" l="1"/>
  <c r="G14" i="17"/>
  <c r="G15" i="17"/>
  <c r="G16" i="17"/>
  <c r="G17" i="17"/>
  <c r="F7" i="19"/>
  <c r="E12" i="17" l="1"/>
  <c r="G12" i="17" s="1"/>
  <c r="B2" i="9" l="1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<sst xmlns="http://schemas.openxmlformats.org/spreadsheetml/2006/main" count="53" uniqueCount="50">
  <si>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</si>
  <si>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</si>
  <si>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</si>
  <si>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</si>
  <si>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</si>
  <si>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</si>
  <si>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</si>
  <si>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</si>
  <si>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</si>
  <si>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</si>
  <si>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</si>
  <si>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</si>
  <si>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</si>
  <si>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</si>
  <si>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</si>
  <si>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</si>
  <si>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</si>
  <si>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</si>
  <si>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</si>
  <si>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</si>
  <si>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</si>
  <si>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</si>
  <si>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</si>
  <si>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</si>
  <si>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</si>
  <si>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</si>
  <si>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</si>
  <si>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</si>
  <si>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</si>
  <si>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</si>
  <si>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</si>
  <si>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</si>
  <si>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</si>
  <si>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</si>
  <si>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</si>
  <si>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</si>
  <si>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</si>
  <si>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</si>
  <si>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</si>
  <si>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</si>
  <si>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</si>
  <si>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</si>
  <si>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</si>
  <si>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</si>
  <si>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</si>
  <si>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Строительно-монтажные работы</t>
  </si>
  <si>
    <t>Пуско-наладочные работы</t>
  </si>
  <si>
    <t>Перебазировка (мобилизация)</t>
  </si>
  <si>
    <t>ФОТ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</si>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</sst>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10" xfId="0" applyFont="1" applyFill="1" applyBorder="1"/>
    <xf numFmtId="0" fontId="0" fillId="0" borderId="11" xfId="0" applyFont="1" applyBorder="1"/>
    <xf numFmtId="0" fontId="0" fillId="4" borderId="11" xfId="0" applyFont="1" applyFill="1" applyBorder="1"/>
    <xf numFmtId="0" fontId="6" fillId="5" borderId="12" xfId="0" applyFont="1" applyFill="1" applyBorder="1"/>
    <xf numFmtId="0" fontId="7" fillId="0" borderId="5" xfId="0" applyNumberFormat="1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9" fontId="2" fillId="3" borderId="6" xfId="0" applyNumberFormat="1" applyFont="1" applyFill="1" applyBorder="1" applyAlignment="1" applyProtection="1">
      <alignment horizontal="left" vertical="center"/>
      <protection locked="0"/>
    </xf>
    <xf numFmtId="9" fontId="1" fillId="3" borderId="6" xfId="0" applyNumberFormat="1" applyFont="1" applyFill="1" applyBorder="1" applyAlignment="1" applyProtection="1">
      <alignment horizontal="left" vertical="center"/>
      <protection locked="0"/>
    </xf>
    <xf numFmtId="49" fontId="2" fillId="0" borderId="5" xfId="0" applyNumberFormat="1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49" fontId="2" fillId="0" borderId="2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2" fillId="0" borderId="4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34" dataDxfId="33">
  <autoFilter ref="A1:C2" xr:uid="{00000000-0009-0000-0100-000008000000}"/>
  <tableColumns count="3">
    <tableColumn id="3" xr3:uid="{00000000-0010-0000-0000-000003000000}" name="IDP" dataDxfId="32"/>
    <tableColumn id="4" xr3:uid="{00000000-0010-0000-0000-000004000000}" name="IDa" dataDxfId="31">
      <calculatedColumnFormula>$A$2&amp;"-"&amp;#REF!&amp;"-"&amp;#REF!</calculatedColumnFormula>
    </tableColumn>
    <tableColumn id="1" xr3:uid="{00000000-0010-0000-0000-000001000000}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9" dataDxfId="28">
  <autoFilter ref="A1:B5" xr:uid="{00000000-0009-0000-0100-000007000000}"/>
  <tableColumns count="2">
    <tableColumn id="1" xr3:uid="{00000000-0010-0000-0100-000001000000}" name="№" dataDxfId="27"/>
    <tableColumn id="2" xr3:uid="{00000000-0010-0000-0100-000002000000}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ПозиционноеЦеновое2" displayName="ПозиционноеЦеновое2" ref="C11:G17" totalsRowShown="0" headerRowDxfId="24" dataDxfId="22" headerRowBorderDxfId="23" tableBorderDxfId="21">
  <autoFilter ref="C11:G17" xr:uid="{00000000-0009-0000-0100-000001000000}"/>
  <tableColumns count="5">
    <tableColumn id="1" xr3:uid="{00000000-0010-0000-0300-000001000000}" name="№" dataDxfId="20"/>
    <tableColumn id="2" xr3:uid="{00000000-0010-0000-0300-000002000000}" name="Вводные данные" dataDxfId="19"/>
    <tableColumn id="4" xr3:uid="{00000000-0010-0000-0300-000004000000}" name="Цена, руб (без НДС)" dataDxfId="18">
      <calculatedColumnFormula>SUM(E13:E17)</calculatedColumnFormula>
    </tableColumn>
    <tableColumn id="7" xr3:uid="{00000000-0010-0000-0300-000007000000}" name="НДС (%)" dataDxfId="17"/>
    <tableColumn id="6" xr3:uid="{00000000-0010-0000-0300-000006000000}" name="Цена, руб с НДС" dataDxfId="16">
      <calculatedColumnFormula>ПозиционноеЦеновое2[[#This Row],[Цена, руб (без НДС)]]*(ПозиционноеЦеновое2[[#This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СпособыЗакупок" displayName="СпособыЗакупок" ref="A1:A14" totalsRowShown="0" headerRowDxfId="15" dataDxfId="13" headerRowBorderDxfId="14" tableBorderDxfId="12" totalsRowBorderDxfId="11">
  <autoFilter ref="A1:A14" xr:uid="{00000000-0009-0000-0100-000002000000}"/>
  <tableColumns count="1">
    <tableColumn id="1" xr3:uid="{00000000-0010-0000-0400-000001000000}" name="Способы закупки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B1:H28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/>
    </sheetView>
  </sheetViews>
  <sheetFormatPr defaultColWidth="9.140625" defaultRowHeight="17.25" customHeight="1" x14ac:dyDescent="0.25"/>
  <cols>
    <col min="1" max="1" width="9.140625" style="22"/>
    <col min="2" max="2" width="5.42578125" style="22" customWidth="1"/>
    <col min="3" max="3" width="4.5703125" style="22" customWidth="1"/>
    <col min="4" max="4" width="54.42578125" style="22" customWidth="1"/>
    <col min="5" max="7" width="21.42578125" style="22" customWidth="1"/>
    <col min="8" max="16384" width="9.140625" style="22"/>
  </cols>
  <sheetData>
    <row r="1" spans="2:8" ht="17.25" customHeight="1" x14ac:dyDescent="0.25">
      <c r="C1" s="40" t="s">
        <v>29</v>
      </c>
      <c r="D1" s="40"/>
      <c r="E1" s="40"/>
      <c r="F1" s="40"/>
      <c r="G1" s="40"/>
    </row>
    <row r="2" spans="2:8" ht="17.25" customHeight="1" x14ac:dyDescent="0.25">
      <c r="C2" s="5" t="s">
        <v>26</v>
      </c>
    </row>
    <row r="3" spans="2:8" ht="17.25" customHeight="1" x14ac:dyDescent="0.25">
      <c r="B3" s="23"/>
      <c r="C3" s="23" t="s">
        <v>28</v>
      </c>
      <c r="D3" s="23"/>
      <c r="E3" s="23"/>
      <c r="F3" s="23"/>
      <c r="G3" s="23"/>
    </row>
    <row r="4" spans="2:8" ht="17.25" customHeight="1" x14ac:dyDescent="0.25">
      <c r="B4" s="23"/>
      <c r="C4" s="41" t="s">
        <v>25</v>
      </c>
      <c r="D4" s="42"/>
      <c r="E4" s="43"/>
      <c r="F4" s="43"/>
      <c r="G4" s="43"/>
    </row>
    <row r="5" spans="2:8" ht="17.25" customHeight="1" x14ac:dyDescent="0.25">
      <c r="B5" s="23"/>
      <c r="C5" s="41" t="s">
        <v>30</v>
      </c>
      <c r="D5" s="42"/>
      <c r="E5" s="45"/>
      <c r="F5" s="46"/>
      <c r="G5" s="47"/>
    </row>
    <row r="6" spans="2:8" s="6" customFormat="1" ht="17.25" customHeight="1" x14ac:dyDescent="0.25">
      <c r="B6" s="24"/>
      <c r="C6" s="41" t="s">
        <v>1</v>
      </c>
      <c r="D6" s="42"/>
      <c r="E6" s="43"/>
      <c r="F6" s="43"/>
      <c r="G6" s="43"/>
    </row>
    <row r="7" spans="2:8" s="6" customFormat="1" ht="17.25" customHeight="1" x14ac:dyDescent="0.25">
      <c r="B7" s="10" t="s">
        <v>17</v>
      </c>
      <c r="C7" s="41" t="s">
        <v>24</v>
      </c>
      <c r="D7" s="42"/>
      <c r="E7" s="43"/>
      <c r="F7" s="43"/>
      <c r="G7" s="43"/>
    </row>
    <row r="8" spans="2:8" s="6" customFormat="1" ht="17.25" customHeight="1" x14ac:dyDescent="0.25">
      <c r="B8" s="10" t="s">
        <v>18</v>
      </c>
      <c r="C8" s="6" t="s">
        <v>16</v>
      </c>
      <c r="D8" s="7"/>
      <c r="E8" s="25"/>
      <c r="F8" s="11"/>
      <c r="G8" s="11"/>
    </row>
    <row r="9" spans="2:8" s="6" customFormat="1" ht="17.25" customHeight="1" x14ac:dyDescent="0.25">
      <c r="B9" s="10"/>
      <c r="C9" s="6" t="s">
        <v>27</v>
      </c>
      <c r="D9" s="11"/>
      <c r="E9" s="39"/>
      <c r="F9" s="11"/>
      <c r="G9" s="11"/>
    </row>
    <row r="10" spans="2:8" ht="17.25" customHeight="1" x14ac:dyDescent="0.25">
      <c r="B10" s="26"/>
      <c r="C10" s="5"/>
      <c r="D10" s="5"/>
      <c r="E10" s="5"/>
      <c r="F10" s="5"/>
      <c r="G10" s="5"/>
    </row>
    <row r="11" spans="2:8" s="27" customFormat="1" ht="17.25" customHeight="1" x14ac:dyDescent="0.25">
      <c r="C11" s="13" t="s">
        <v>0</v>
      </c>
      <c r="D11" s="14" t="s">
        <v>22</v>
      </c>
      <c r="E11" s="14" t="s">
        <v>20</v>
      </c>
      <c r="F11" s="14" t="s">
        <v>19</v>
      </c>
      <c r="G11" s="15" t="s">
        <v>21</v>
      </c>
    </row>
    <row r="12" spans="2:8" s="28" customFormat="1" ht="17.25" customHeight="1" x14ac:dyDescent="0.25">
      <c r="B12" s="8"/>
      <c r="C12" s="9">
        <v>0</v>
      </c>
      <c r="D12" s="19" t="s">
        <v>23</v>
      </c>
      <c r="E12" s="20">
        <f>SUM(E13:E17)</f>
        <v>0</v>
      </c>
      <c r="F12" s="37">
        <v>0.2</v>
      </c>
      <c r="G12" s="21">
        <f>ПозиционноеЦеновое2[[#This Row],[Цена, руб (без НДС)]]*(ПозиционноеЦеновое2[[#This Row],[НДС (%)]]+1)</f>
        <v>0</v>
      </c>
      <c r="H12" s="8"/>
    </row>
    <row r="13" spans="2:8" s="28" customFormat="1" ht="17.25" customHeight="1" x14ac:dyDescent="0.25">
      <c r="B13" s="8"/>
      <c r="C13" s="9">
        <v>1</v>
      </c>
      <c r="D13" s="16" t="s">
        <v>45</v>
      </c>
      <c r="E13" s="17">
        <v>0</v>
      </c>
      <c r="F13" s="38">
        <v>0.2</v>
      </c>
      <c r="G13" s="35">
        <f>ПозиционноеЦеновое2[[#This Row],[Цена, руб (без НДС)]]*(ПозиционноеЦеновое2[[#This Row],[НДС (%)]]+1)</f>
        <v>0</v>
      </c>
      <c r="H13" s="8"/>
    </row>
    <row r="14" spans="2:8" s="28" customFormat="1" ht="17.25" customHeight="1" x14ac:dyDescent="0.25">
      <c r="B14" s="8"/>
      <c r="C14" s="9">
        <v>2</v>
      </c>
      <c r="D14" s="12" t="s">
        <v>46</v>
      </c>
      <c r="E14" s="17">
        <v>0</v>
      </c>
      <c r="F14" s="38">
        <v>0.2</v>
      </c>
      <c r="G14" s="36">
        <f>ПозиционноеЦеновое2[[#This Row],[Цена, руб (без НДС)]]*(ПозиционноеЦеновое2[[#This Row],[НДС (%)]]+1)</f>
        <v>0</v>
      </c>
      <c r="H14" s="8"/>
    </row>
    <row r="15" spans="2:8" s="28" customFormat="1" ht="17.25" customHeight="1" x14ac:dyDescent="0.25">
      <c r="B15" s="8"/>
      <c r="C15" s="9">
        <v>3</v>
      </c>
      <c r="D15" s="18" t="s">
        <v>49</v>
      </c>
      <c r="E15" s="17">
        <v>0</v>
      </c>
      <c r="F15" s="38">
        <v>0.2</v>
      </c>
      <c r="G15" s="35">
        <f>ПозиционноеЦеновое2[[#This Row],[Цена, руб (без НДС)]]*(ПозиционноеЦеновое2[[#This Row],[НДС (%)]]+1)</f>
        <v>0</v>
      </c>
      <c r="H15" s="8"/>
    </row>
    <row r="16" spans="2:8" s="28" customFormat="1" ht="17.25" customHeight="1" x14ac:dyDescent="0.25">
      <c r="B16" s="8"/>
      <c r="C16" s="9">
        <v>4</v>
      </c>
      <c r="D16" s="18" t="s">
        <v>47</v>
      </c>
      <c r="E16" s="17">
        <v>0</v>
      </c>
      <c r="F16" s="38">
        <v>0.2</v>
      </c>
      <c r="G16" s="35">
        <f>ПозиционноеЦеновое2[[#This Row],[Цена, руб (без НДС)]]*(ПозиционноеЦеновое2[[#This Row],[НДС (%)]]+1)</f>
        <v>0</v>
      </c>
      <c r="H16" s="8"/>
    </row>
    <row r="17" spans="2:8" s="28" customFormat="1" ht="17.25" customHeight="1" x14ac:dyDescent="0.25">
      <c r="B17" s="8"/>
      <c r="C17" s="9">
        <v>5</v>
      </c>
      <c r="D17" s="18" t="s">
        <v>48</v>
      </c>
      <c r="E17" s="17">
        <v>0</v>
      </c>
      <c r="F17" s="38">
        <v>0.2</v>
      </c>
      <c r="G17" s="35">
        <f>ПозиционноеЦеновое2[[#This Row],[Цена, руб (без НДС)]]*(ПозиционноеЦеновое2[[#This Row],[НДС (%)]]+1)</f>
        <v>0</v>
      </c>
      <c r="H17" s="8"/>
    </row>
    <row r="18" spans="2:8" s="29" customFormat="1" ht="17.25" customHeight="1" x14ac:dyDescent="0.25">
      <c r="C18" s="30"/>
    </row>
    <row r="19" spans="2:8" s="29" customFormat="1" ht="15.75" x14ac:dyDescent="0.25">
      <c r="C19" s="44" t="s">
        <v>45</v>
      </c>
      <c r="D19" s="44"/>
      <c r="E19" s="44"/>
      <c r="F19" s="44"/>
      <c r="G19" s="44"/>
    </row>
    <row r="20" spans="2:8" s="29" customFormat="1" ht="17.25" customHeight="1" x14ac:dyDescent="0.25"/>
    <row r="21" spans="2:8" s="29" customFormat="1" ht="17.25" customHeight="1" x14ac:dyDescent="0.25"/>
    <row r="22" spans="2:8" s="29" customFormat="1" ht="17.25" customHeight="1" x14ac:dyDescent="0.25"/>
    <row r="23" spans="2:8" ht="17.25" customHeight="1" x14ac:dyDescent="0.25">
      <c r="C23" s="29"/>
      <c r="D23" s="29"/>
      <c r="E23" s="29"/>
      <c r="F23" s="29"/>
      <c r="G23" s="29"/>
    </row>
    <row r="24" spans="2:8" ht="17.25" customHeight="1" x14ac:dyDescent="0.25">
      <c r="C24" s="29"/>
      <c r="D24" s="29"/>
      <c r="E24" s="29"/>
      <c r="F24" s="29"/>
      <c r="G24" s="29"/>
    </row>
    <row r="25" spans="2:8" ht="17.25" customHeight="1" x14ac:dyDescent="0.25">
      <c r="C25" s="29"/>
      <c r="D25" s="29"/>
      <c r="E25" s="29"/>
      <c r="F25" s="29"/>
      <c r="G25" s="29"/>
    </row>
    <row r="26" spans="2:8" ht="17.25" customHeight="1" x14ac:dyDescent="0.25">
      <c r="C26" s="29"/>
      <c r="D26" s="29"/>
      <c r="E26" s="29"/>
      <c r="F26" s="29"/>
      <c r="G26" s="29"/>
    </row>
    <row r="27" spans="2:8" ht="17.25" customHeight="1" x14ac:dyDescent="0.25">
      <c r="C27" s="29"/>
      <c r="D27" s="29"/>
      <c r="E27" s="29"/>
      <c r="F27" s="29"/>
      <c r="G27" s="29"/>
    </row>
    <row r="28" spans="2:8" ht="17.25" customHeight="1" x14ac:dyDescent="0.25">
      <c r="C28" s="29"/>
      <c r="D28" s="29"/>
      <c r="E28" s="29"/>
      <c r="F28" s="29"/>
      <c r="G28" s="29"/>
    </row>
  </sheetData>
  <sheetProtection formatRows="0" insertRows="0" deleteRows="0" sort="0"/>
  <mergeCells count="10">
    <mergeCell ref="C1:G1"/>
    <mergeCell ref="C4:D4"/>
    <mergeCell ref="E4:G4"/>
    <mergeCell ref="C19:G19"/>
    <mergeCell ref="C7:D7"/>
    <mergeCell ref="C6:D6"/>
    <mergeCell ref="E6:G6"/>
    <mergeCell ref="E7:G7"/>
    <mergeCell ref="C5:D5"/>
    <mergeCell ref="E5:G5"/>
  </mergeCells>
  <conditionalFormatting sqref="B6:G7 B4:B5 E4:G4 B8:E8 E5 B9:G17">
    <cfRule type="expression" dxfId="8" priority="9">
      <formula>AND(CELL("защита", B4)=0, NOT(ISBLANK(B4)))</formula>
    </cfRule>
  </conditionalFormatting>
  <conditionalFormatting sqref="B2:G3">
    <cfRule type="expression" dxfId="7" priority="8">
      <formula>AND(CELL("защита", B2)=0, NOT(ISBLANK(B2)))</formula>
    </cfRule>
    <cfRule type="expression" dxfId="6" priority="10">
      <formula>AND(CELL("защита", B2)=0, ISBLANK(B2))</formula>
    </cfRule>
  </conditionalFormatting>
  <conditionalFormatting sqref="C4:D4 C5">
    <cfRule type="expression" dxfId="5" priority="5">
      <formula>AND(CELL("защита", C4)=0, NOT(ISBLANK(C4)))</formula>
    </cfRule>
    <cfRule type="expression" dxfId="4" priority="6">
      <formula>AND(CELL("защита", C4)=0, ISBLANK(C4))</formula>
    </cfRule>
    <cfRule type="expression" dxfId="3" priority="7">
      <formula>CELL("защита", C4)=0</formula>
    </cfRule>
  </conditionalFormatting>
  <conditionalFormatting sqref="E4:G4 E5 E9">
    <cfRule type="containsBlanks" dxfId="2" priority="4">
      <formula>LEN(TRIM(E4))=0</formula>
    </cfRule>
  </conditionalFormatting>
  <conditionalFormatting sqref="E6:G7">
    <cfRule type="containsBlanks" dxfId="1" priority="3">
      <formula>LEN(TRIM(E6))=0</formula>
    </cfRule>
  </conditionalFormatting>
  <conditionalFormatting sqref="E8">
    <cfRule type="containsBlanks" dxfId="0" priority="2">
      <formula>LEN(TRIM(E8))=0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7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" sqref="G12:G17 E12:E17" xr:uid="{00000000-0002-0000-0200-000001000000}">
      <formula1>0</formula1>
    </dataValidation>
    <dataValidation type="list" allowBlank="1" showInputMessage="1" showErrorMessage="1" prompt="Выбрать из списка." sqref="E9" xr:uid="{00000000-0002-0000-0200-000002000000}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44</v>
      </c>
    </row>
    <row r="2" spans="1:6" x14ac:dyDescent="0.25">
      <c r="A2" s="33" t="s">
        <v>43</v>
      </c>
    </row>
    <row r="3" spans="1:6" x14ac:dyDescent="0.25">
      <c r="A3" s="32" t="s">
        <v>42</v>
      </c>
    </row>
    <row r="4" spans="1:6" x14ac:dyDescent="0.25">
      <c r="A4" s="33" t="s">
        <v>41</v>
      </c>
    </row>
    <row r="5" spans="1:6" x14ac:dyDescent="0.25">
      <c r="A5" s="32" t="s">
        <v>40</v>
      </c>
    </row>
    <row r="6" spans="1:6" x14ac:dyDescent="0.25">
      <c r="A6" s="33" t="s">
        <v>39</v>
      </c>
    </row>
    <row r="7" spans="1:6" x14ac:dyDescent="0.25">
      <c r="A7" s="32" t="s">
        <v>38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37</v>
      </c>
    </row>
    <row r="9" spans="1:6" x14ac:dyDescent="0.25">
      <c r="A9" s="32" t="s">
        <v>36</v>
      </c>
    </row>
    <row r="10" spans="1:6" x14ac:dyDescent="0.25">
      <c r="A10" s="33" t="s">
        <v>35</v>
      </c>
    </row>
    <row r="11" spans="1:6" x14ac:dyDescent="0.25">
      <c r="A11" s="32" t="s">
        <v>34</v>
      </c>
    </row>
    <row r="12" spans="1:6" x14ac:dyDescent="0.25">
      <c r="A12" s="33" t="s">
        <v>33</v>
      </c>
    </row>
    <row r="13" spans="1:6" x14ac:dyDescent="0.25">
      <c r="A13" s="32" t="s">
        <v>32</v>
      </c>
    </row>
    <row r="14" spans="1:6" x14ac:dyDescent="0.25">
      <c r="A14" s="31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2024-04-23T05:34:08Z</dcterms:modified>
  <cp:category>Формы;Закупочная документация</cp:category>
</cp:coreProperties>
</file>