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F7" i="17"/>
  <c r="G16" i="16" l="1"/>
  <c r="G18" i="16"/>
  <c r="G19" i="16"/>
  <c r="G20" i="16"/>
  <c r="G21" i="16"/>
  <c r="G22" i="16"/>
  <c r="G17" i="16" l="1"/>
  <c r="G15" i="16"/>
  <c r="B2" i="9"/>
</calcChain>
</file>

<file path=xl/sharedStrings.xml><?xml version="1.0" encoding="utf-8"?>
<sst xmlns="http://schemas.openxmlformats.org/spreadsheetml/2006/main" count="58" uniqueCount="55">
  <si>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</si>
  <si>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</si>
  <si>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</si>
  <si>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</si>
  <si>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</si>
  <si>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</si>
  <si>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</si>
  <si>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</si>
  <si>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</si>
  <si>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</si>
  <si>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</si>
  <si>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</si>
  <si>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</si>
  <si>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</si>
  <si>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</si>
  <si>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</si>
  <si>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</si>
  <si>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</si>
  <si>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</si>
  <si>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</si>
  <si>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</si>
  <si>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</si>
  <si>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</si>
  <si>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</si>
  <si>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</si>
  <si>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</si>
  <si>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</si>
  <si>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</si>
  <si>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</si>
  <si>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</si>
  <si>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</si>
  <si>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</si>
  <si>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</si>
  <si>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</si>
  <si>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</si>
  <si>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</si>
  <si>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</si>
  <si>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</si>
  <si>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</si>
  <si>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</si>
  <si>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</si>
  <si>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</si>
  <si>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</si>
  <si>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</si>
  <si>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</si>
  <si>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</si>
  <si>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</si>
  <si>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</si>
  <si>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</si>
  <si>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</si>
  <si>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</si>
  <si>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</si>
  <si>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</si>
  <si>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ООО "ЕСЭ-ТЭ"</t>
  </si>
  <si>
    <t>Выполнение строительно-монтажных работ по замене блочного выключателя ВТ-3-110 Ондской ГЭС (инв. №59007669) по объекту: «Техническое перевооружение блочных выключателей гидрогенераторов Ондской ГЭС»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</si>
</sst>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6" fillId="5" borderId="16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5" dataDxfId="34">
  <autoFilter ref="A1:C2"/>
  <tableColumns count="3">
    <tableColumn id="3" name="IDP" dataDxfId="33"/>
    <tableColumn id="4" name="IDa" dataDxfId="32">
      <calculatedColumnFormula>$A$2&amp;"-"&amp;#REF!&amp;"-"&amp;#REF!</calculatedColumnFormula>
    </tableColumn>
    <tableColumn id="1" name="FormType" dataDxfId="3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0" dataDxfId="29">
  <autoFilter ref="A1:B5"/>
  <tableColumns count="2">
    <tableColumn id="1" name="№" dataDxfId="28"/>
    <tableColumn id="2" name="Налоговая справка" dataDxfId="2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4:G22" totalsRowShown="0" headerRowDxfId="14" dataDxfId="12" headerRowBorderDxfId="13" tableBorderDxfId="11">
  <autoFilter ref="C14:G22"/>
  <tableColumns count="5">
    <tableColumn id="1" name="№" dataDxfId="10"/>
    <tableColumn id="2" name="Вводные данные" dataDxfId="9"/>
    <tableColumn id="4" name="Цена, руб (без НДС)" dataDxfId="8">
      <calculatedColumnFormula>SUM(E17:E22)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6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showGridLines="0" tabSelected="1" view="pageBreakPreview" zoomScale="85" zoomScaleNormal="100" zoomScaleSheetLayoutView="85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I15" sqref="I15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47" t="s">
        <v>31</v>
      </c>
      <c r="D1" s="48"/>
      <c r="E1" s="49"/>
    </row>
    <row r="2" spans="2:8" ht="21" customHeight="1" x14ac:dyDescent="0.25">
      <c r="C2" s="6" t="s">
        <v>35</v>
      </c>
      <c r="D2" s="7"/>
      <c r="E2" s="7"/>
    </row>
    <row r="3" spans="2:8" ht="21" customHeight="1" x14ac:dyDescent="0.25">
      <c r="B3" s="8"/>
      <c r="C3" s="33" t="s">
        <v>30</v>
      </c>
      <c r="D3" s="8"/>
      <c r="E3" s="8"/>
      <c r="F3" s="8"/>
      <c r="G3" s="8"/>
      <c r="H3" s="7"/>
    </row>
    <row r="4" spans="2:8" ht="18" customHeight="1" x14ac:dyDescent="0.25">
      <c r="B4" s="8"/>
      <c r="F4" s="8"/>
      <c r="G4" s="8"/>
      <c r="H4" s="7"/>
    </row>
    <row r="5" spans="2:8" ht="18" customHeight="1" x14ac:dyDescent="0.25">
      <c r="B5" s="8"/>
      <c r="F5" s="8"/>
      <c r="G5" s="8"/>
      <c r="H5" s="7"/>
    </row>
    <row r="6" spans="2:8" ht="18" customHeight="1" x14ac:dyDescent="0.25">
      <c r="B6" s="8"/>
      <c r="C6" s="43" t="s">
        <v>34</v>
      </c>
      <c r="D6" s="44"/>
      <c r="E6" s="50">
        <v>0.31346064814814817</v>
      </c>
      <c r="F6" s="46"/>
      <c r="G6" s="46"/>
      <c r="H6" s="7"/>
    </row>
    <row r="7" spans="2:8" ht="18" customHeight="1" x14ac:dyDescent="0.25">
      <c r="B7" s="8"/>
      <c r="C7" s="43" t="s">
        <v>36</v>
      </c>
      <c r="D7" s="44"/>
      <c r="E7" s="51" t="s">
        <v>53</v>
      </c>
      <c r="F7" s="52"/>
      <c r="G7" s="53"/>
      <c r="H7" s="7"/>
    </row>
    <row r="8" spans="2:8" ht="18" customHeight="1" x14ac:dyDescent="0.25">
      <c r="B8" s="8"/>
      <c r="C8" s="43" t="s">
        <v>37</v>
      </c>
      <c r="D8" s="44"/>
      <c r="E8" s="51" t="s">
        <v>50</v>
      </c>
      <c r="F8" s="52"/>
      <c r="G8" s="53"/>
      <c r="H8" s="7"/>
    </row>
    <row r="9" spans="2:8" s="11" customFormat="1" ht="69.75" customHeight="1" x14ac:dyDescent="0.25">
      <c r="B9" s="9"/>
      <c r="C9" s="43" t="s">
        <v>1</v>
      </c>
      <c r="D9" s="44"/>
      <c r="E9" s="45" t="s">
        <v>54</v>
      </c>
      <c r="F9" s="45"/>
      <c r="G9" s="45"/>
      <c r="H9" s="10"/>
    </row>
    <row r="10" spans="2:8" s="11" customFormat="1" ht="18" customHeight="1" x14ac:dyDescent="0.25">
      <c r="B10" s="34" t="s">
        <v>17</v>
      </c>
      <c r="C10" s="43" t="s">
        <v>33</v>
      </c>
      <c r="D10" s="44"/>
      <c r="E10" s="46"/>
      <c r="F10" s="46"/>
      <c r="G10" s="46"/>
    </row>
    <row r="11" spans="2:8" s="11" customFormat="1" ht="18" customHeight="1" x14ac:dyDescent="0.25">
      <c r="B11" s="34" t="s">
        <v>18</v>
      </c>
      <c r="C11" s="12" t="s">
        <v>16</v>
      </c>
      <c r="D11" s="13"/>
      <c r="E11" s="36"/>
      <c r="F11" s="14"/>
      <c r="G11" s="14"/>
    </row>
    <row r="12" spans="2:8" s="11" customFormat="1" ht="18" customHeight="1" x14ac:dyDescent="0.25">
      <c r="B12" s="34"/>
      <c r="C12" s="12" t="s">
        <v>52</v>
      </c>
      <c r="D12" s="42"/>
      <c r="E12" s="36"/>
      <c r="F12" s="14"/>
      <c r="G12" s="14"/>
    </row>
    <row r="13" spans="2:8" ht="21" customHeight="1" x14ac:dyDescent="0.25">
      <c r="B13" s="35"/>
      <c r="C13" s="15"/>
      <c r="D13" s="15"/>
      <c r="E13" s="15"/>
      <c r="F13" s="15"/>
      <c r="G13" s="15"/>
      <c r="H13" s="7"/>
    </row>
    <row r="14" spans="2:8" ht="21" customHeight="1" x14ac:dyDescent="0.25">
      <c r="C14" s="16" t="s">
        <v>0</v>
      </c>
      <c r="D14" s="17" t="s">
        <v>23</v>
      </c>
      <c r="E14" s="17" t="s">
        <v>21</v>
      </c>
      <c r="F14" s="17" t="s">
        <v>19</v>
      </c>
      <c r="G14" s="18" t="s">
        <v>22</v>
      </c>
    </row>
    <row r="15" spans="2:8" s="24" customFormat="1" ht="21" customHeight="1" x14ac:dyDescent="0.25">
      <c r="B15" s="19"/>
      <c r="C15" s="32">
        <v>0</v>
      </c>
      <c r="D15" s="20" t="s">
        <v>32</v>
      </c>
      <c r="E15" s="21">
        <f>SUM(E16:E22)</f>
        <v>0</v>
      </c>
      <c r="F15" s="22">
        <v>20</v>
      </c>
      <c r="G15" s="23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2">
        <v>1</v>
      </c>
      <c r="D16" s="25" t="s">
        <v>26</v>
      </c>
      <c r="E16" s="26">
        <v>0</v>
      </c>
      <c r="F16" s="27">
        <v>20</v>
      </c>
      <c r="G16" s="28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2">
        <v>3</v>
      </c>
      <c r="D17" s="25" t="s">
        <v>27</v>
      </c>
      <c r="E17" s="26">
        <v>0</v>
      </c>
      <c r="F17" s="27">
        <v>20</v>
      </c>
      <c r="G17" s="28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2">
        <v>4</v>
      </c>
      <c r="D18" s="25" t="s">
        <v>20</v>
      </c>
      <c r="E18" s="26">
        <v>0</v>
      </c>
      <c r="F18" s="27">
        <v>20</v>
      </c>
      <c r="G18" s="28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32">
        <v>5</v>
      </c>
      <c r="D19" s="25" t="s">
        <v>24</v>
      </c>
      <c r="E19" s="26">
        <v>0</v>
      </c>
      <c r="F19" s="27">
        <v>20</v>
      </c>
      <c r="G19" s="28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32">
        <v>6</v>
      </c>
      <c r="D20" s="25" t="s">
        <v>25</v>
      </c>
      <c r="E20" s="29">
        <v>0</v>
      </c>
      <c r="F20" s="27">
        <v>20</v>
      </c>
      <c r="G20" s="28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32">
        <v>10</v>
      </c>
      <c r="D21" s="25" t="s">
        <v>28</v>
      </c>
      <c r="E21" s="26">
        <v>0</v>
      </c>
      <c r="F21" s="27">
        <v>20</v>
      </c>
      <c r="G21" s="30">
        <f>ПозиционноеЦеновое[[#This Row],[Цена, руб (без НДС)]]*(ПозиционноеЦеновое[[#This Row],[НДС (%)]]/100+1)</f>
        <v>0</v>
      </c>
    </row>
    <row r="22" spans="2:8" s="24" customFormat="1" ht="21" customHeight="1" x14ac:dyDescent="0.25">
      <c r="C22" s="32">
        <v>12</v>
      </c>
      <c r="D22" s="25" t="s">
        <v>29</v>
      </c>
      <c r="E22" s="29">
        <v>0</v>
      </c>
      <c r="F22" s="27">
        <v>20</v>
      </c>
      <c r="G22" s="37">
        <f>ПозиционноеЦеновое[[#This Row],[Цена, руб (без НДС)]]*(ПозиционноеЦеновое[[#This Row],[НДС (%)]]/100+1)</f>
        <v>0</v>
      </c>
    </row>
    <row r="23" spans="2:8" s="31" customFormat="1" ht="21" customHeight="1" x14ac:dyDescent="0.25"/>
    <row r="24" spans="2:8" s="31" customFormat="1" ht="21" customHeight="1" x14ac:dyDescent="0.25"/>
    <row r="25" spans="2:8" s="31" customFormat="1" ht="21" customHeight="1" x14ac:dyDescent="0.25"/>
    <row r="26" spans="2:8" s="31" customFormat="1" ht="21" customHeight="1" x14ac:dyDescent="0.25"/>
    <row r="27" spans="2:8" s="31" customFormat="1" ht="21" customHeight="1" x14ac:dyDescent="0.25"/>
    <row r="28" spans="2:8" s="31" customFormat="1" ht="21" customHeight="1" x14ac:dyDescent="0.25"/>
    <row r="29" spans="2:8" ht="21" customHeight="1" x14ac:dyDescent="0.25">
      <c r="C29" s="31"/>
      <c r="D29" s="31"/>
      <c r="E29" s="31"/>
      <c r="F29" s="31"/>
      <c r="G29" s="31"/>
    </row>
    <row r="30" spans="2:8" ht="21" customHeight="1" x14ac:dyDescent="0.25">
      <c r="C30" s="31"/>
      <c r="D30" s="31"/>
      <c r="E30" s="31"/>
      <c r="F30" s="31"/>
      <c r="G30" s="31"/>
    </row>
    <row r="31" spans="2:8" ht="21" customHeight="1" x14ac:dyDescent="0.25">
      <c r="C31" s="31"/>
      <c r="D31" s="31"/>
      <c r="E31" s="31"/>
      <c r="F31" s="31"/>
      <c r="G31" s="31"/>
    </row>
    <row r="32" spans="2:8" ht="21" customHeight="1" x14ac:dyDescent="0.25">
      <c r="C32" s="31"/>
      <c r="D32" s="31"/>
      <c r="E32" s="31"/>
      <c r="F32" s="31"/>
      <c r="G32" s="31"/>
    </row>
    <row r="33" spans="3:7" ht="21" customHeight="1" x14ac:dyDescent="0.25">
      <c r="C33" s="31"/>
      <c r="D33" s="31"/>
      <c r="E33" s="31"/>
      <c r="F33" s="31"/>
      <c r="G33" s="31"/>
    </row>
    <row r="34" spans="3:7" ht="21" customHeight="1" x14ac:dyDescent="0.25">
      <c r="C34" s="31"/>
      <c r="D34" s="31"/>
      <c r="E34" s="31"/>
      <c r="F34" s="31"/>
      <c r="G34" s="31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B6:B8 E6:G6 B11:E12 B9:G10 E7:E8 B13:G22">
    <cfRule type="expression" dxfId="25" priority="18">
      <formula>AND(CELL("защита", B6)=0, NOT(ISBLANK(B6)))</formula>
    </cfRule>
  </conditionalFormatting>
  <conditionalFormatting sqref="B2:G3 B4:B5 F4:G5">
    <cfRule type="expression" dxfId="24" priority="10">
      <formula>AND(CELL("защита", B2)=0, NOT(ISBLANK(B2)))</formula>
    </cfRule>
    <cfRule type="expression" dxfId="23" priority="21">
      <formula>AND(CELL("защита", B2)=0, ISBLANK(B2))</formula>
    </cfRule>
  </conditionalFormatting>
  <conditionalFormatting sqref="C1:E1">
    <cfRule type="expression" dxfId="22" priority="8">
      <formula>AND(CELL("защита", C1)=0, NOT(ISBLANK(C1)))</formula>
    </cfRule>
    <cfRule type="expression" dxfId="21" priority="9">
      <formula>AND(CELL("защита", C1)=0, ISBLANK(C1))</formula>
    </cfRule>
  </conditionalFormatting>
  <conditionalFormatting sqref="C6:D6 C7:C8">
    <cfRule type="expression" dxfId="20" priority="5">
      <formula>AND(CELL("защита", C6)=0, NOT(ISBLANK(C6)))</formula>
    </cfRule>
    <cfRule type="expression" dxfId="19" priority="6">
      <formula>AND(CELL("защита", C6)=0, ISBLANK(C6))</formula>
    </cfRule>
    <cfRule type="expression" dxfId="18" priority="7">
      <formula>CELL("защита", C6)=0</formula>
    </cfRule>
  </conditionalFormatting>
  <conditionalFormatting sqref="E6:G6 E7:E8">
    <cfRule type="containsBlanks" dxfId="17" priority="4">
      <formula>LEN(TRIM(E6))=0</formula>
    </cfRule>
  </conditionalFormatting>
  <conditionalFormatting sqref="E9:G10">
    <cfRule type="containsBlanks" dxfId="16" priority="3">
      <formula>LEN(TRIM(E9))=0</formula>
    </cfRule>
  </conditionalFormatting>
  <conditionalFormatting sqref="E11:E12">
    <cfRule type="containsBlanks" dxfId="15" priority="2">
      <formula>LEN(TRIM(E11))=0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5:G22">
      <formula1>0</formula1>
    </dataValidation>
    <dataValidation type="list" allowBlank="1" showInputMessage="1" sqref="E8:G8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>
      <formula1>"ОСНО,УСН,НПД"</formula1>
    </dataValidation>
    <dataValidation allowBlank="1" showInputMessage="1" sqref="E15:F22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1" t="s">
        <v>51</v>
      </c>
    </row>
    <row r="2" spans="1:6" x14ac:dyDescent="0.25">
      <c r="A2" s="40" t="s">
        <v>50</v>
      </c>
    </row>
    <row r="3" spans="1:6" x14ac:dyDescent="0.25">
      <c r="A3" s="39" t="s">
        <v>49</v>
      </c>
    </row>
    <row r="4" spans="1:6" x14ac:dyDescent="0.25">
      <c r="A4" s="40" t="s">
        <v>48</v>
      </c>
    </row>
    <row r="5" spans="1:6" x14ac:dyDescent="0.25">
      <c r="A5" s="39" t="s">
        <v>47</v>
      </c>
    </row>
    <row r="6" spans="1:6" x14ac:dyDescent="0.25">
      <c r="A6" s="40" t="s">
        <v>46</v>
      </c>
    </row>
    <row r="7" spans="1:6" x14ac:dyDescent="0.25">
      <c r="A7" s="39" t="s">
        <v>45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0" t="s">
        <v>44</v>
      </c>
    </row>
    <row r="9" spans="1:6" x14ac:dyDescent="0.25">
      <c r="A9" s="39" t="s">
        <v>43</v>
      </c>
    </row>
    <row r="10" spans="1:6" x14ac:dyDescent="0.25">
      <c r="A10" s="40" t="s">
        <v>42</v>
      </c>
    </row>
    <row r="11" spans="1:6" x14ac:dyDescent="0.25">
      <c r="A11" s="39" t="s">
        <v>41</v>
      </c>
    </row>
    <row r="12" spans="1:6" x14ac:dyDescent="0.25">
      <c r="A12" s="40" t="s">
        <v>40</v>
      </c>
    </row>
    <row r="13" spans="1:6" x14ac:dyDescent="0.25">
      <c r="A13" s="39" t="s">
        <v>39</v>
      </c>
    </row>
    <row r="14" spans="1:6" x14ac:dyDescent="0.25">
      <c r="A14" s="38" t="s">
        <v>38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2023-04-17T05:32:26Z</dcterms:modified>
  <cp:category>Формы; Закупочная документация</cp:category>
</cp:coreProperties>
</file>