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53F3E39F-F4E5-4EC0-A769-9B493AF3BFAA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'!$A$1:$F$20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6" l="1"/>
  <c r="E16" i="16"/>
  <c r="F16" i="16" s="1"/>
  <c r="D17" i="16"/>
  <c r="D16" i="16"/>
  <c r="D14" i="16"/>
  <c r="D15" i="16"/>
  <c r="F15" i="16"/>
  <c r="E17" i="16"/>
  <c r="E14" i="16"/>
  <c r="F17" i="16" l="1"/>
  <c r="F14" i="16"/>
  <c r="D13" i="16" l="1"/>
  <c r="F13" i="16" s="1"/>
  <c r="F7" i="17"/>
  <c r="B2" i="9" l="1"/>
</calcChain>
</file>

<file path=xl/sharedStrings.xml><?xml version="1.0" encoding="utf-8"?>
<sst xmlns="http://schemas.openxmlformats.org/spreadsheetml/2006/main" count="55" uniqueCount="52">
  <si>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</si>
  <si>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</si>
  <si>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</si>
  <si>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</si>
  <si>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</si>
  <si>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</si>
  <si>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</si>
  <si>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</si>
  <si>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</si>
  <si>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</si>
  <si>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</si>
  <si>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</si>
  <si>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</si>
  <si>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</si>
  <si>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</si>
  <si>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</si>
  <si>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</si>
  <si>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</si>
  <si>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</si>
  <si>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</si>
  <si>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</si>
  <si>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</si>
  <si>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</si>
  <si>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</si>
  <si>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</si>
  <si>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</si>
  <si>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</si>
  <si>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</si>
  <si>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</si>
  <si>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</si>
  <si>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</si>
  <si>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</si>
  <si>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</si>
  <si>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</si>
  <si>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</si>
  <si>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</si>
  <si>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</si>
  <si>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</si>
  <si>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</si>
  <si>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</si>
  <si>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</si>
  <si>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</si>
  <si>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</si>
  <si>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</si>
  <si>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</si>
  <si>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</si>
  <si>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</si>
  <si>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Коммандировочные расходы</t>
  </si>
  <si>
    <t>Перебазировка</t>
  </si>
  <si>
    <t>516</t>
  </si>
  <si>
    <t>ООО «ЕвроСибЭнерго - Гидрогенерация» ЕСЭ-ГГ_БГЭС</t>
  </si>
  <si>
    <t>АП. Механическая обработка вала ротора генератора гидроагрегата ст. № 1 Братской ГЭС. Инв. № БРГ_00040601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</si>
</sst>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vertical="top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9" fontId="1" fillId="0" borderId="0" xfId="0" applyNumberFormat="1" applyFont="1" applyBorder="1" applyAlignment="1" applyProtection="1">
      <alignment horizontal="left" vertical="center"/>
      <protection locked="0"/>
    </xf>
    <xf numFmtId="49" fontId="1" fillId="0" borderId="6" xfId="0" applyNumberFormat="1" applyFont="1" applyBorder="1" applyAlignment="1" applyProtection="1">
      <alignment horizontal="left" vertical="center" wrapText="1"/>
    </xf>
    <xf numFmtId="0" fontId="1" fillId="0" borderId="5" xfId="0" applyNumberFormat="1" applyFont="1" applyBorder="1" applyAlignment="1" applyProtection="1">
      <alignment horizontal="left" vertical="center"/>
      <protection locked="0"/>
    </xf>
    <xf numFmtId="0" fontId="1" fillId="0" borderId="6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26"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25" dataDxfId="24">
  <autoFilter ref="A1:C2" xr:uid="{00000000-0009-0000-0100-000008000000}"/>
  <tableColumns count="3">
    <tableColumn id="3" xr3:uid="{00000000-0010-0000-0000-000003000000}" name="IDP" dataDxfId="23"/>
    <tableColumn id="4" xr3:uid="{00000000-0010-0000-0000-000004000000}" name="IDa" dataDxfId="22">
      <calculatedColumnFormula>$A$2&amp;"-"&amp;#REF!&amp;"-"&amp;#REF!</calculatedColumnFormula>
    </tableColumn>
    <tableColumn id="1" xr3:uid="{00000000-0010-0000-0000-000001000000}" name="FormType" dataDxfId="2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20" dataDxfId="19">
  <autoFilter ref="A1:B5" xr:uid="{00000000-0009-0000-0100-000007000000}"/>
  <tableColumns count="2">
    <tableColumn id="1" xr3:uid="{00000000-0010-0000-0100-000001000000}" name="№" dataDxfId="18"/>
    <tableColumn id="2" xr3:uid="{00000000-0010-0000-0100-000002000000}" name="Налоговая справка" dataDxfId="1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1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2:F17" totalsRowShown="0" headerRowDxfId="15" dataDxfId="13" headerRowBorderDxfId="14" tableBorderDxfId="12">
  <autoFilter ref="B12:F17" xr:uid="{00000000-0009-0000-0100-00000F000000}"/>
  <tableColumns count="5">
    <tableColumn id="1" xr3:uid="{00000000-0010-0000-0300-000001000000}" name="№" dataDxfId="11"/>
    <tableColumn id="2" xr3:uid="{00000000-0010-0000-0300-000002000000}" name="Вводные данные" dataDxfId="10"/>
    <tableColumn id="4" xr3:uid="{00000000-0010-0000-0300-000004000000}" name="Цена, руб (без НДС)" dataDxfId="9">
      <calculatedColumnFormula>SUM(D17:D17)</calculatedColumnFormula>
    </tableColumn>
    <tableColumn id="7" xr3:uid="{00000000-0010-0000-0300-000007000000}" name="НДС (%)" dataDxfId="8"/>
    <tableColumn id="6" xr3:uid="{00000000-0010-0000-0300-000006000000}" name="Цена, руб с НДС" dataDxfId="7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6" dataDxfId="4" headerRowBorderDxfId="5" tableBorderDxfId="3" totalsRowBorderDxfId="2">
  <autoFilter ref="A1:A14" xr:uid="{00000000-0009-0000-0100-000001000000}"/>
  <tableColumns count="1">
    <tableColumn id="1" xr3:uid="{00000000-0010-0000-0400-000001000000}" name="Способы закупки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G31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H9" sqref="H9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27</v>
      </c>
      <c r="C1" s="7"/>
      <c r="D1" s="7"/>
    </row>
    <row r="2" spans="1:7" ht="21" customHeight="1" x14ac:dyDescent="0.25">
      <c r="A2" s="8"/>
      <c r="B2" s="33" t="s">
        <v>29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4" t="s">
        <v>26</v>
      </c>
      <c r="C4" s="45"/>
      <c r="D4" s="46" t="s">
        <v>49</v>
      </c>
      <c r="E4" s="46"/>
      <c r="F4" s="46"/>
      <c r="G4" s="7"/>
    </row>
    <row r="5" spans="1:7" ht="18" customHeight="1" x14ac:dyDescent="0.25">
      <c r="A5" s="8"/>
      <c r="B5" s="44" t="s">
        <v>31</v>
      </c>
      <c r="C5" s="45"/>
      <c r="D5" s="47" t="s">
        <v>50</v>
      </c>
      <c r="E5" s="48"/>
      <c r="F5" s="49"/>
      <c r="G5" s="7"/>
    </row>
    <row r="6" spans="1:7" ht="18" customHeight="1" x14ac:dyDescent="0.25">
      <c r="A6" s="8"/>
      <c r="B6" s="44" t="s">
        <v>32</v>
      </c>
      <c r="C6" s="45"/>
      <c r="D6" s="47" t="s">
        <v>45</v>
      </c>
      <c r="E6" s="48"/>
      <c r="F6" s="49"/>
      <c r="G6" s="7"/>
    </row>
    <row r="7" spans="1:7" s="11" customFormat="1" ht="44.25" customHeight="1" x14ac:dyDescent="0.25">
      <c r="A7" s="9"/>
      <c r="B7" s="44" t="s">
        <v>1</v>
      </c>
      <c r="C7" s="45"/>
      <c r="D7" s="50" t="s">
        <v>51</v>
      </c>
      <c r="E7" s="50"/>
      <c r="F7" s="50"/>
      <c r="G7" s="10"/>
    </row>
    <row r="8" spans="1:7" s="11" customFormat="1" ht="18" customHeight="1" x14ac:dyDescent="0.25">
      <c r="A8" s="34" t="s">
        <v>17</v>
      </c>
      <c r="B8" s="44" t="s">
        <v>25</v>
      </c>
      <c r="C8" s="45"/>
      <c r="D8" s="46"/>
      <c r="E8" s="46"/>
      <c r="F8" s="46"/>
    </row>
    <row r="9" spans="1:7" s="11" customFormat="1" ht="18" customHeight="1" x14ac:dyDescent="0.25">
      <c r="A9" s="34" t="s">
        <v>18</v>
      </c>
      <c r="B9" s="12" t="s">
        <v>16</v>
      </c>
      <c r="C9" s="13"/>
      <c r="D9" s="36"/>
      <c r="E9" s="14"/>
      <c r="F9" s="14"/>
    </row>
    <row r="10" spans="1:7" s="11" customFormat="1" ht="18" customHeight="1" x14ac:dyDescent="0.25">
      <c r="A10" s="34"/>
      <c r="B10" s="12" t="s">
        <v>28</v>
      </c>
      <c r="C10" s="37"/>
      <c r="D10" s="43"/>
      <c r="E10" s="14"/>
      <c r="F10" s="14"/>
    </row>
    <row r="11" spans="1:7" ht="21" customHeight="1" x14ac:dyDescent="0.25">
      <c r="A11" s="35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22</v>
      </c>
      <c r="D12" s="17" t="s">
        <v>20</v>
      </c>
      <c r="E12" s="17" t="s">
        <v>19</v>
      </c>
      <c r="F12" s="18" t="s">
        <v>21</v>
      </c>
    </row>
    <row r="13" spans="1:7" s="23" customFormat="1" ht="21" customHeight="1" x14ac:dyDescent="0.25">
      <c r="A13" s="19"/>
      <c r="B13" s="31">
        <v>0</v>
      </c>
      <c r="C13" s="20" t="s">
        <v>24</v>
      </c>
      <c r="D13" s="21">
        <f>SUM(D14:D17)</f>
        <v>0</v>
      </c>
      <c r="E13" s="42">
        <v>0.2</v>
      </c>
      <c r="F13" s="22">
        <f>ПозиционноеЦеновое[[#This Row],[Цена, руб (без НДС)]]*(ПозиционноеЦеновое[[#This Row],[НДС (%)]]+1)</f>
        <v>0</v>
      </c>
      <c r="G13" s="19"/>
    </row>
    <row r="14" spans="1:7" s="23" customFormat="1" ht="21" customHeight="1" x14ac:dyDescent="0.25">
      <c r="A14" s="19"/>
      <c r="B14" s="31">
        <v>1</v>
      </c>
      <c r="C14" s="24" t="s">
        <v>23</v>
      </c>
      <c r="D14" s="54">
        <f>SUM(D18:D18)</f>
        <v>0</v>
      </c>
      <c r="E14" s="42">
        <f>$E$13</f>
        <v>0.2</v>
      </c>
      <c r="F14" s="25">
        <f>ПозиционноеЦеновое[[#This Row],[Цена, руб (без НДС)]]*(ПозиционноеЦеновое[[#This Row],[НДС (%)]]+1)</f>
        <v>0</v>
      </c>
      <c r="G14" s="19"/>
    </row>
    <row r="15" spans="1:7" s="23" customFormat="1" ht="21" customHeight="1" x14ac:dyDescent="0.25">
      <c r="A15" s="19"/>
      <c r="B15" s="31">
        <v>2</v>
      </c>
      <c r="C15" s="53" t="s">
        <v>30</v>
      </c>
      <c r="D15" s="54">
        <f>SUM(D19:D19)</f>
        <v>0</v>
      </c>
      <c r="E15" s="42">
        <f t="shared" ref="E15:E16" si="0">$E$13</f>
        <v>0.2</v>
      </c>
      <c r="F15" s="55">
        <f>ПозиционноеЦеновое[[#This Row],[Цена, руб (без НДС)]]*(ПозиционноеЦеновое[[#This Row],[НДС (%)]]+1)</f>
        <v>0</v>
      </c>
      <c r="G15" s="19"/>
    </row>
    <row r="16" spans="1:7" s="23" customFormat="1" ht="21" customHeight="1" x14ac:dyDescent="0.25">
      <c r="A16" s="19"/>
      <c r="B16" s="31">
        <v>3</v>
      </c>
      <c r="C16" s="53" t="s">
        <v>48</v>
      </c>
      <c r="D16" s="54">
        <f>SUM(D20:D20)</f>
        <v>0</v>
      </c>
      <c r="E16" s="42">
        <f t="shared" si="0"/>
        <v>0.2</v>
      </c>
      <c r="F16" s="55">
        <f>ПозиционноеЦеновое[[#This Row],[Цена, руб (без НДС)]]*(ПозиционноеЦеновое[[#This Row],[НДС (%)]]+1)</f>
        <v>0</v>
      </c>
      <c r="G16" s="19"/>
    </row>
    <row r="17" spans="1:7" s="23" customFormat="1" ht="21" customHeight="1" x14ac:dyDescent="0.25">
      <c r="A17" s="19"/>
      <c r="B17" s="31">
        <v>4</v>
      </c>
      <c r="C17" s="24" t="s">
        <v>47</v>
      </c>
      <c r="D17" s="54">
        <f>SUM(D21:D21)</f>
        <v>0</v>
      </c>
      <c r="E17" s="42">
        <f>$E$13</f>
        <v>0.2</v>
      </c>
      <c r="F17" s="25">
        <f>ПозиционноеЦеновое[[#This Row],[Цена, руб (без НДС)]]*(ПозиционноеЦеновое[[#This Row],[НДС (%)]]+1)</f>
        <v>0</v>
      </c>
      <c r="G17" s="19"/>
    </row>
    <row r="18" spans="1:7" s="23" customFormat="1" ht="21" customHeight="1" x14ac:dyDescent="0.25">
      <c r="A18" s="19"/>
      <c r="B18" s="32"/>
      <c r="C18" s="27"/>
      <c r="D18" s="51"/>
      <c r="E18" s="52"/>
      <c r="F18" s="51"/>
      <c r="G18" s="19"/>
    </row>
    <row r="19" spans="1:7" s="30" customFormat="1" ht="21" customHeight="1" x14ac:dyDescent="0.25">
      <c r="A19" s="23"/>
      <c r="B19" s="32"/>
      <c r="C19" s="27"/>
      <c r="D19" s="26"/>
      <c r="E19" s="28"/>
      <c r="F19" s="29"/>
    </row>
    <row r="20" spans="1:7" s="30" customFormat="1" ht="21" customHeight="1" x14ac:dyDescent="0.25"/>
    <row r="21" spans="1:7" s="30" customFormat="1" ht="21" customHeight="1" x14ac:dyDescent="0.25"/>
    <row r="22" spans="1:7" s="30" customFormat="1" ht="21" customHeight="1" x14ac:dyDescent="0.25"/>
    <row r="23" spans="1:7" s="30" customFormat="1" ht="21" customHeight="1" x14ac:dyDescent="0.25"/>
    <row r="24" spans="1:7" s="30" customFormat="1" ht="21" customHeight="1" x14ac:dyDescent="0.25"/>
    <row r="25" spans="1:7" s="30" customFormat="1" ht="21" customHeight="1" x14ac:dyDescent="0.25"/>
    <row r="26" spans="1:7" ht="21" customHeight="1" x14ac:dyDescent="0.25">
      <c r="B26" s="30"/>
      <c r="C26" s="30"/>
      <c r="D26" s="30"/>
      <c r="E26" s="30"/>
      <c r="F26" s="30"/>
    </row>
    <row r="27" spans="1:7" ht="21" customHeight="1" x14ac:dyDescent="0.25">
      <c r="B27" s="30"/>
      <c r="C27" s="30"/>
      <c r="D27" s="30"/>
      <c r="E27" s="30"/>
      <c r="F27" s="30"/>
    </row>
    <row r="28" spans="1:7" ht="21" customHeight="1" x14ac:dyDescent="0.25">
      <c r="B28" s="30"/>
      <c r="C28" s="30"/>
      <c r="D28" s="30"/>
      <c r="E28" s="30"/>
      <c r="F28" s="30"/>
    </row>
    <row r="29" spans="1:7" ht="21" customHeight="1" x14ac:dyDescent="0.25">
      <c r="B29" s="30"/>
      <c r="C29" s="30"/>
      <c r="D29" s="30"/>
      <c r="E29" s="30"/>
      <c r="F29" s="30"/>
    </row>
    <row r="30" spans="1:7" ht="21" customHeight="1" x14ac:dyDescent="0.25">
      <c r="B30" s="30"/>
      <c r="C30" s="30"/>
      <c r="D30" s="30"/>
      <c r="E30" s="30"/>
      <c r="F30" s="30"/>
    </row>
    <row r="31" spans="1:7" ht="21" customHeight="1" x14ac:dyDescent="0.25">
      <c r="B31" s="30"/>
      <c r="C31" s="30"/>
      <c r="D31" s="30"/>
      <c r="E31" s="30"/>
      <c r="F31" s="30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0" xr:uid="{00000000-0002-0000-0200-000000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9 D13:D19" xr:uid="{00000000-0002-0000-0200-000001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9" xr:uid="{00000000-0002-0000-0200-000002000000}">
      <formula1>0</formula1>
    </dataValidation>
    <dataValidation type="list" allowBlank="1" showInputMessage="1" sqref="D6:F6" xr:uid="{00000000-0002-0000-0200-000003000000}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1" t="s">
        <v>46</v>
      </c>
    </row>
    <row r="2" spans="1:6" x14ac:dyDescent="0.25">
      <c r="A2" s="40" t="s">
        <v>45</v>
      </c>
    </row>
    <row r="3" spans="1:6" x14ac:dyDescent="0.25">
      <c r="A3" s="39" t="s">
        <v>44</v>
      </c>
    </row>
    <row r="4" spans="1:6" x14ac:dyDescent="0.25">
      <c r="A4" s="40" t="s">
        <v>43</v>
      </c>
    </row>
    <row r="5" spans="1:6" x14ac:dyDescent="0.25">
      <c r="A5" s="39" t="s">
        <v>42</v>
      </c>
    </row>
    <row r="6" spans="1:6" x14ac:dyDescent="0.25">
      <c r="A6" s="40" t="s">
        <v>41</v>
      </c>
    </row>
    <row r="7" spans="1:6" x14ac:dyDescent="0.25">
      <c r="A7" s="39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0" t="s">
        <v>39</v>
      </c>
    </row>
    <row r="9" spans="1:6" x14ac:dyDescent="0.25">
      <c r="A9" s="39" t="s">
        <v>38</v>
      </c>
    </row>
    <row r="10" spans="1:6" x14ac:dyDescent="0.25">
      <c r="A10" s="40" t="s">
        <v>37</v>
      </c>
    </row>
    <row r="11" spans="1:6" x14ac:dyDescent="0.25">
      <c r="A11" s="39" t="s">
        <v>36</v>
      </c>
    </row>
    <row r="12" spans="1:6" x14ac:dyDescent="0.25">
      <c r="A12" s="40" t="s">
        <v>35</v>
      </c>
    </row>
    <row r="13" spans="1:6" x14ac:dyDescent="0.25">
      <c r="A13" s="39" t="s">
        <v>34</v>
      </c>
    </row>
    <row r="14" spans="1:6" x14ac:dyDescent="0.25">
      <c r="A14" s="38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2024-07-11T06:27:30Z</dcterms:modified>
  <cp:category>Формы; Закупочная документация</cp:category>
</cp:coreProperties>
</file>