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8. ЦП ПИР расширен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ЦП ПИР расширен'!$B$2:$G$47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3" i="16" l="1"/>
  <c r="G44" i="16"/>
  <c r="E39" i="16"/>
  <c r="E35" i="16"/>
  <c r="E28" i="16"/>
  <c r="E18" i="16"/>
  <c r="E13" i="16"/>
  <c r="E12" i="16" l="1"/>
  <c r="G24" i="16" l="1"/>
  <c r="G25" i="16"/>
  <c r="G21" i="16" l="1"/>
  <c r="G23" i="16"/>
  <c r="G33" i="16" l="1"/>
  <c r="G36" i="16" l="1"/>
  <c r="G32" i="16"/>
  <c r="G22" i="16"/>
  <c r="G19" i="16"/>
  <c r="G20" i="16"/>
  <c r="G40" i="16" l="1"/>
  <c r="G41" i="16"/>
  <c r="G42" i="16"/>
  <c r="G39" i="16"/>
  <c r="G38" i="16"/>
  <c r="G29" i="16" l="1"/>
  <c r="G30" i="16"/>
  <c r="G28" i="16"/>
  <c r="G27" i="16"/>
  <c r="G26" i="16"/>
  <c r="G18" i="16" l="1"/>
  <c r="G31" i="16"/>
  <c r="G34" i="16"/>
  <c r="G35" i="16"/>
  <c r="G37" i="16"/>
  <c r="G43" i="16"/>
  <c r="G45" i="16"/>
  <c r="B2" i="9" l="1"/>
  <c r="G17" i="16" l="1"/>
  <c r="G14" i="16"/>
  <c r="G16" i="16"/>
  <c r="G15" i="16"/>
  <c r="G12" i="16"/>
  <c r="G13" i="16"/>
</calcChain>
</file>

<file path=xl/sharedStrings.xml><?xml version="1.0" encoding="utf-8"?>
<sst xmlns="http://schemas.openxmlformats.org/spreadsheetml/2006/main" count="66" uniqueCount="63">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</sst>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4" xfId="0" applyFont="1" applyFill="1" applyBorder="1" applyAlignment="1">
      <alignment vertical="center" wrapText="1"/>
    </xf>
    <xf numFmtId="49" fontId="1" fillId="2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1" fillId="0" borderId="11" xfId="0" applyNumberFormat="1" applyFont="1" applyBorder="1" applyAlignment="1" applyProtection="1">
      <alignment horizontal="left" vertical="center" wrapText="1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0" fontId="9" fillId="3" borderId="4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164" fontId="9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3" xfId="0" applyNumberFormat="1" applyFont="1" applyBorder="1" applyAlignment="1" applyProtection="1">
      <alignment horizontal="left" vertical="center" wrapText="1"/>
      <protection locked="0"/>
    </xf>
    <xf numFmtId="164" fontId="8" fillId="0" borderId="5" xfId="0" applyNumberFormat="1" applyFont="1" applyBorder="1" applyAlignment="1" applyProtection="1">
      <alignment horizontal="left" vertical="center" wrapText="1"/>
      <protection locked="0"/>
    </xf>
    <xf numFmtId="0" fontId="3" fillId="0" borderId="4" xfId="0" applyNumberFormat="1" applyFont="1" applyBorder="1" applyAlignment="1" applyProtection="1">
      <alignment horizontal="left" vertical="center" wrapText="1"/>
      <protection locked="0"/>
    </xf>
    <xf numFmtId="16" fontId="1" fillId="0" borderId="4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1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7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3" xfId="0" applyNumberFormat="1" applyFont="1" applyBorder="1" applyAlignment="1" applyProtection="1">
      <alignment horizontal="left" vertical="center" wrapText="1"/>
      <protection locked="0"/>
    </xf>
    <xf numFmtId="0" fontId="8" fillId="0" borderId="4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</xf>
    <xf numFmtId="164" fontId="1" fillId="0" borderId="11" xfId="0" applyNumberFormat="1" applyFont="1" applyBorder="1" applyAlignment="1" applyProtection="1">
      <alignment horizontal="left" vertical="center" wrapText="1"/>
      <protection locked="0"/>
    </xf>
    <xf numFmtId="0" fontId="1" fillId="0" borderId="11" xfId="0" applyNumberFormat="1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1:G46" totalsRowShown="0" headerRowDxfId="8" dataDxfId="6" headerRowBorderDxfId="7" tableBorderDxfId="5">
  <autoFilter ref="C11:G46"/>
  <tableColumns count="5">
    <tableColumn id="1" name="№" dataDxfId="4"/>
    <tableColumn id="2" name="Вводные данные" dataDxfId="3"/>
    <tableColumn id="4" name="Цена, руб (без НДС)" dataDxfId="2">
      <calculatedColumnFormula>E13+E18+E26+E27+E28+E35+E39+E43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tabSelected="1" view="pageBreakPreview" zoomScale="112" zoomScaleNormal="100" zoomScaleSheetLayoutView="112" workbookViewId="0">
      <pane xSplit="2" ySplit="11" topLeftCell="C24" activePane="bottomRight" state="frozen"/>
      <selection pane="topRight" activeCell="B1" sqref="B1"/>
      <selection pane="bottomLeft" activeCell="A11" sqref="A11"/>
      <selection pane="bottomRight" activeCell="D21" sqref="D21"/>
    </sheetView>
  </sheetViews>
  <sheetFormatPr defaultColWidth="9.140625" defaultRowHeight="15.75" customHeight="1" x14ac:dyDescent="0.25"/>
  <cols>
    <col min="1" max="1" width="9.140625" style="24"/>
    <col min="2" max="2" width="5.42578125" style="24" customWidth="1"/>
    <col min="3" max="3" width="4.5703125" style="24" customWidth="1"/>
    <col min="4" max="4" width="75.42578125" style="24" customWidth="1"/>
    <col min="5" max="7" width="20.140625" style="24" customWidth="1"/>
    <col min="8" max="16384" width="9.140625" style="24"/>
  </cols>
  <sheetData>
    <row r="1" spans="1:8" ht="34.5" customHeight="1" x14ac:dyDescent="0.25">
      <c r="C1" s="58" t="s">
        <v>62</v>
      </c>
      <c r="D1" s="58"/>
      <c r="E1" s="58"/>
      <c r="F1" s="58"/>
      <c r="G1" s="58"/>
    </row>
    <row r="2" spans="1:8" ht="15.75" customHeight="1" x14ac:dyDescent="0.25">
      <c r="C2" s="62" t="s">
        <v>28</v>
      </c>
      <c r="D2" s="62"/>
    </row>
    <row r="3" spans="1:8" ht="15.75" customHeight="1" x14ac:dyDescent="0.25">
      <c r="B3" s="26"/>
      <c r="C3" s="62" t="s">
        <v>62</v>
      </c>
      <c r="D3" s="62"/>
      <c r="E3" s="26"/>
      <c r="F3" s="26"/>
      <c r="G3" s="26"/>
    </row>
    <row r="4" spans="1:8" ht="15.75" customHeight="1" x14ac:dyDescent="0.25">
      <c r="B4" s="26"/>
      <c r="C4" s="57" t="s">
        <v>27</v>
      </c>
      <c r="D4" s="57"/>
      <c r="E4" s="59"/>
      <c r="F4" s="60"/>
      <c r="G4" s="61"/>
    </row>
    <row r="5" spans="1:8" s="20" customFormat="1" ht="21" customHeight="1" x14ac:dyDescent="0.25">
      <c r="A5" s="21"/>
      <c r="B5" s="27"/>
      <c r="C5" s="57" t="s">
        <v>1</v>
      </c>
      <c r="D5" s="57"/>
      <c r="E5" s="59"/>
      <c r="F5" s="60"/>
      <c r="G5" s="61"/>
    </row>
    <row r="6" spans="1:8" s="20" customFormat="1" ht="15.75" customHeight="1" x14ac:dyDescent="0.25">
      <c r="A6" s="21"/>
      <c r="B6" s="28" t="s">
        <v>18</v>
      </c>
      <c r="C6" s="57" t="s">
        <v>26</v>
      </c>
      <c r="D6" s="57"/>
      <c r="E6" s="59"/>
      <c r="F6" s="60"/>
      <c r="G6" s="61"/>
    </row>
    <row r="7" spans="1:8" s="20" customFormat="1" ht="15.75" customHeight="1" x14ac:dyDescent="0.25">
      <c r="A7" s="21"/>
      <c r="B7" s="28" t="s">
        <v>19</v>
      </c>
      <c r="C7" s="57" t="s">
        <v>16</v>
      </c>
      <c r="D7" s="57"/>
      <c r="E7" s="55"/>
      <c r="F7" s="56"/>
      <c r="G7" s="56"/>
    </row>
    <row r="8" spans="1:8" s="20" customFormat="1" ht="15.75" customHeight="1" x14ac:dyDescent="0.25">
      <c r="A8" s="21"/>
      <c r="B8" s="28" t="s">
        <v>20</v>
      </c>
      <c r="C8" s="57" t="s">
        <v>17</v>
      </c>
      <c r="D8" s="57"/>
      <c r="E8" s="55"/>
      <c r="F8" s="56"/>
      <c r="G8" s="56"/>
    </row>
    <row r="9" spans="1:8" s="20" customFormat="1" ht="15.75" customHeight="1" x14ac:dyDescent="0.25">
      <c r="A9" s="21"/>
      <c r="B9" s="28"/>
      <c r="C9" s="57" t="s">
        <v>29</v>
      </c>
      <c r="D9" s="57"/>
      <c r="E9" s="55"/>
      <c r="F9" s="56"/>
      <c r="G9" s="56"/>
    </row>
    <row r="10" spans="1:8" ht="15.75" customHeight="1" x14ac:dyDescent="0.25">
      <c r="B10" s="29"/>
      <c r="C10" s="25"/>
      <c r="D10" s="25"/>
      <c r="E10" s="25"/>
      <c r="F10" s="25"/>
      <c r="G10" s="25"/>
    </row>
    <row r="11" spans="1:8" s="30" customFormat="1" ht="15.75" customHeight="1" x14ac:dyDescent="0.25">
      <c r="C11" s="7" t="s">
        <v>0</v>
      </c>
      <c r="D11" s="8" t="s">
        <v>24</v>
      </c>
      <c r="E11" s="8" t="s">
        <v>22</v>
      </c>
      <c r="F11" s="8" t="s">
        <v>21</v>
      </c>
      <c r="G11" s="9" t="s">
        <v>23</v>
      </c>
    </row>
    <row r="12" spans="1:8" s="36" customFormat="1" ht="17.25" x14ac:dyDescent="0.25">
      <c r="B12" s="31"/>
      <c r="C12" s="32">
        <v>0</v>
      </c>
      <c r="D12" s="19" t="s">
        <v>25</v>
      </c>
      <c r="E12" s="33">
        <f>E13+E18+E26+E27+E28+E35+E39+E43</f>
        <v>0</v>
      </c>
      <c r="F12" s="34">
        <v>20</v>
      </c>
      <c r="G12" s="35">
        <f>ПозиционноеЦеновое[[#This Row],[Цена, руб (без НДС)]]*(ПозиционноеЦеновое[[#This Row],[НДС (%)]]/100+1)</f>
        <v>0</v>
      </c>
      <c r="H12" s="31"/>
    </row>
    <row r="13" spans="1:8" s="36" customFormat="1" x14ac:dyDescent="0.25">
      <c r="B13" s="31"/>
      <c r="C13" s="32">
        <v>1</v>
      </c>
      <c r="D13" s="12" t="s">
        <v>36</v>
      </c>
      <c r="E13" s="37">
        <f>SUM(E14:E17)</f>
        <v>0</v>
      </c>
      <c r="F13" s="38">
        <v>20</v>
      </c>
      <c r="G13" s="39">
        <f>ПозиционноеЦеновое[[#This Row],[Цена, руб (без НДС)]]*(ПозиционноеЦеновое[[#This Row],[НДС (%)]]/100+1)</f>
        <v>0</v>
      </c>
      <c r="H13" s="31"/>
    </row>
    <row r="14" spans="1:8" s="36" customFormat="1" x14ac:dyDescent="0.25">
      <c r="B14" s="31"/>
      <c r="C14" s="40"/>
      <c r="D14" s="5" t="s">
        <v>30</v>
      </c>
      <c r="E14" s="41"/>
      <c r="F14" s="38">
        <v>20</v>
      </c>
      <c r="G14" s="42">
        <f>ПозиционноеЦеновое[[#This Row],[Цена, руб (без НДС)]]*(ПозиционноеЦеновое[[#This Row],[НДС (%)]]/100+1)</f>
        <v>0</v>
      </c>
      <c r="H14" s="31"/>
    </row>
    <row r="15" spans="1:8" s="36" customFormat="1" x14ac:dyDescent="0.25">
      <c r="B15" s="31"/>
      <c r="C15" s="32"/>
      <c r="D15" s="5" t="s">
        <v>31</v>
      </c>
      <c r="E15" s="41"/>
      <c r="F15" s="38">
        <v>20</v>
      </c>
      <c r="G15" s="42">
        <f>ПозиционноеЦеновое[[#This Row],[Цена, руб (без НДС)]]*(ПозиционноеЦеновое[[#This Row],[НДС (%)]]/100+1)</f>
        <v>0</v>
      </c>
      <c r="H15" s="31"/>
    </row>
    <row r="16" spans="1:8" s="36" customFormat="1" x14ac:dyDescent="0.25">
      <c r="B16" s="31"/>
      <c r="C16" s="32"/>
      <c r="D16" s="6" t="s">
        <v>32</v>
      </c>
      <c r="E16" s="41"/>
      <c r="F16" s="38">
        <v>20</v>
      </c>
      <c r="G16" s="42">
        <f>ПозиционноеЦеновое[[#This Row],[Цена, руб (без НДС)]]*(ПозиционноеЦеновое[[#This Row],[НДС (%)]]/100+1)</f>
        <v>0</v>
      </c>
      <c r="H16" s="31"/>
    </row>
    <row r="17" spans="2:8" s="36" customFormat="1" x14ac:dyDescent="0.25">
      <c r="B17" s="31"/>
      <c r="C17" s="32"/>
      <c r="D17" s="6" t="s">
        <v>33</v>
      </c>
      <c r="E17" s="41"/>
      <c r="F17" s="38">
        <v>20</v>
      </c>
      <c r="G17" s="42">
        <f>ПозиционноеЦеновое[[#This Row],[Цена, руб (без НДС)]]*(ПозиционноеЦеновое[[#This Row],[НДС (%)]]/100+1)</f>
        <v>0</v>
      </c>
      <c r="H17" s="31"/>
    </row>
    <row r="18" spans="2:8" s="36" customFormat="1" x14ac:dyDescent="0.25">
      <c r="B18" s="31"/>
      <c r="C18" s="32">
        <v>2</v>
      </c>
      <c r="D18" s="13" t="s">
        <v>55</v>
      </c>
      <c r="E18" s="41">
        <f>SUM(E19:E25)</f>
        <v>0</v>
      </c>
      <c r="F18" s="38">
        <v>20</v>
      </c>
      <c r="G18" s="42">
        <f>ПозиционноеЦеновое[[#This Row],[Цена, руб (без НДС)]]*(ПозиционноеЦеновое[[#This Row],[НДС (%)]]/100+1)</f>
        <v>0</v>
      </c>
      <c r="H18" s="31"/>
    </row>
    <row r="19" spans="2:8" s="36" customFormat="1" x14ac:dyDescent="0.25">
      <c r="B19" s="31"/>
      <c r="C19" s="32"/>
      <c r="D19" s="11" t="s">
        <v>45</v>
      </c>
      <c r="E19" s="37"/>
      <c r="F19" s="38">
        <v>20</v>
      </c>
      <c r="G19" s="39">
        <f>ПозиционноеЦеновое[[#This Row],[Цена, руб (без НДС)]]*(ПозиционноеЦеновое[[#This Row],[НДС (%)]]/100+1)</f>
        <v>0</v>
      </c>
      <c r="H19" s="31"/>
    </row>
    <row r="20" spans="2:8" s="36" customFormat="1" x14ac:dyDescent="0.25">
      <c r="B20" s="31"/>
      <c r="C20" s="32"/>
      <c r="D20" s="11" t="s">
        <v>37</v>
      </c>
      <c r="E20" s="37"/>
      <c r="F20" s="38">
        <v>20</v>
      </c>
      <c r="G20" s="39">
        <f>ПозиционноеЦеновое[[#This Row],[Цена, руб (без НДС)]]*(ПозиционноеЦеновое[[#This Row],[НДС (%)]]/100+1)</f>
        <v>0</v>
      </c>
      <c r="H20" s="31"/>
    </row>
    <row r="21" spans="2:8" s="36" customFormat="1" ht="31.5" x14ac:dyDescent="0.25">
      <c r="B21" s="31"/>
      <c r="C21" s="32"/>
      <c r="D21" s="18" t="s">
        <v>52</v>
      </c>
      <c r="E21" s="37"/>
      <c r="F21" s="38">
        <v>20</v>
      </c>
      <c r="G21" s="39">
        <f>ПозиционноеЦеновое[[#This Row],[Цена, руб (без НДС)]]*(ПозиционноеЦеновое[[#This Row],[НДС (%)]]/100+1)</f>
        <v>0</v>
      </c>
      <c r="H21" s="31"/>
    </row>
    <row r="22" spans="2:8" s="36" customFormat="1" ht="31.5" x14ac:dyDescent="0.25">
      <c r="B22" s="31"/>
      <c r="C22" s="32"/>
      <c r="D22" s="18" t="s">
        <v>46</v>
      </c>
      <c r="E22" s="37"/>
      <c r="F22" s="38">
        <v>20</v>
      </c>
      <c r="G22" s="39">
        <f>ПозиционноеЦеновое[[#This Row],[Цена, руб (без НДС)]]*(ПозиционноеЦеновое[[#This Row],[НДС (%)]]/100+1)</f>
        <v>0</v>
      </c>
      <c r="H22" s="31"/>
    </row>
    <row r="23" spans="2:8" s="36" customFormat="1" x14ac:dyDescent="0.25">
      <c r="B23" s="31"/>
      <c r="C23" s="32"/>
      <c r="D23" s="18" t="s">
        <v>59</v>
      </c>
      <c r="E23" s="37"/>
      <c r="F23" s="38">
        <v>20</v>
      </c>
      <c r="G23" s="39">
        <f>ПозиционноеЦеновое[[#This Row],[Цена, руб (без НДС)]]*(ПозиционноеЦеновое[[#This Row],[НДС (%)]]/100+1)</f>
        <v>0</v>
      </c>
      <c r="H23" s="31"/>
    </row>
    <row r="24" spans="2:8" s="36" customFormat="1" x14ac:dyDescent="0.25">
      <c r="B24" s="31"/>
      <c r="C24" s="32"/>
      <c r="D24" s="18" t="s">
        <v>53</v>
      </c>
      <c r="E24" s="37"/>
      <c r="F24" s="38">
        <v>20</v>
      </c>
      <c r="G24" s="39">
        <f>ПозиционноеЦеновое[[#This Row],[Цена, руб (без НДС)]]*(ПозиционноеЦеновое[[#This Row],[НДС (%)]]/100+1)</f>
        <v>0</v>
      </c>
      <c r="H24" s="31"/>
    </row>
    <row r="25" spans="2:8" s="36" customFormat="1" ht="31.5" x14ac:dyDescent="0.25">
      <c r="B25" s="31"/>
      <c r="C25" s="32"/>
      <c r="D25" s="18" t="s">
        <v>54</v>
      </c>
      <c r="E25" s="37"/>
      <c r="F25" s="38">
        <v>20</v>
      </c>
      <c r="G25" s="39">
        <f>ПозиционноеЦеновое[[#This Row],[Цена, руб (без НДС)]]*(ПозиционноеЦеновое[[#This Row],[НДС (%)]]/100+1)</f>
        <v>0</v>
      </c>
      <c r="H25" s="31"/>
    </row>
    <row r="26" spans="2:8" s="36" customFormat="1" x14ac:dyDescent="0.25">
      <c r="B26" s="31"/>
      <c r="C26" s="32">
        <v>3</v>
      </c>
      <c r="D26" s="14" t="s">
        <v>60</v>
      </c>
      <c r="E26" s="37"/>
      <c r="F26" s="38">
        <v>20</v>
      </c>
      <c r="G26" s="39">
        <f>ПозиционноеЦеновое[[#This Row],[Цена, руб (без НДС)]]*(ПозиционноеЦеновое[[#This Row],[НДС (%)]]/100+1)</f>
        <v>0</v>
      </c>
      <c r="H26" s="31"/>
    </row>
    <row r="27" spans="2:8" s="36" customFormat="1" x14ac:dyDescent="0.25">
      <c r="B27" s="31"/>
      <c r="C27" s="32">
        <v>4</v>
      </c>
      <c r="D27" s="14" t="s">
        <v>61</v>
      </c>
      <c r="E27" s="37"/>
      <c r="F27" s="38">
        <v>20</v>
      </c>
      <c r="G27" s="39">
        <f>ПозиционноеЦеновое[[#This Row],[Цена, руб (без НДС)]]*(ПозиционноеЦеновое[[#This Row],[НДС (%)]]/100+1)</f>
        <v>0</v>
      </c>
      <c r="H27" s="31"/>
    </row>
    <row r="28" spans="2:8" s="36" customFormat="1" x14ac:dyDescent="0.25">
      <c r="B28" s="31"/>
      <c r="C28" s="32">
        <v>5</v>
      </c>
      <c r="D28" s="14" t="s">
        <v>57</v>
      </c>
      <c r="E28" s="37">
        <f>SUM(E29:E34)</f>
        <v>0</v>
      </c>
      <c r="F28" s="38">
        <v>20</v>
      </c>
      <c r="G28" s="39">
        <f>ПозиционноеЦеновое[[#This Row],[Цена, руб (без НДС)]]*(ПозиционноеЦеновое[[#This Row],[НДС (%)]]/100+1)</f>
        <v>0</v>
      </c>
      <c r="H28" s="31"/>
    </row>
    <row r="29" spans="2:8" s="36" customFormat="1" x14ac:dyDescent="0.25">
      <c r="B29" s="31"/>
      <c r="C29" s="32"/>
      <c r="D29" s="11" t="s">
        <v>58</v>
      </c>
      <c r="E29" s="37"/>
      <c r="F29" s="38">
        <v>20</v>
      </c>
      <c r="G29" s="39">
        <f>ПозиционноеЦеновое[[#This Row],[Цена, руб (без НДС)]]*(ПозиционноеЦеновое[[#This Row],[НДС (%)]]/100+1)</f>
        <v>0</v>
      </c>
      <c r="H29" s="31"/>
    </row>
    <row r="30" spans="2:8" s="36" customFormat="1" x14ac:dyDescent="0.25">
      <c r="B30" s="31"/>
      <c r="C30" s="32"/>
      <c r="D30" s="10" t="s">
        <v>34</v>
      </c>
      <c r="E30" s="37"/>
      <c r="F30" s="38">
        <v>20</v>
      </c>
      <c r="G30" s="39">
        <f>ПозиционноеЦеновое[[#This Row],[Цена, руб (без НДС)]]*(ПозиционноеЦеновое[[#This Row],[НДС (%)]]/100+1)</f>
        <v>0</v>
      </c>
      <c r="H30" s="31"/>
    </row>
    <row r="31" spans="2:8" s="36" customFormat="1" x14ac:dyDescent="0.25">
      <c r="B31" s="31"/>
      <c r="C31" s="32"/>
      <c r="D31" s="10" t="s">
        <v>35</v>
      </c>
      <c r="E31" s="43"/>
      <c r="F31" s="38">
        <v>20</v>
      </c>
      <c r="G31" s="44">
        <f>ПозиционноеЦеновое[[#This Row],[Цена, руб (без НДС)]]*(ПозиционноеЦеновое[[#This Row],[НДС (%)]]/100+1)</f>
        <v>0</v>
      </c>
      <c r="H31" s="31"/>
    </row>
    <row r="32" spans="2:8" s="36" customFormat="1" x14ac:dyDescent="0.25">
      <c r="B32" s="31"/>
      <c r="C32" s="32"/>
      <c r="D32" s="11" t="s">
        <v>44</v>
      </c>
      <c r="E32" s="37"/>
      <c r="F32" s="38">
        <v>20</v>
      </c>
      <c r="G32" s="39">
        <f>ПозиционноеЦеновое[[#This Row],[Цена, руб (без НДС)]]*(ПозиционноеЦеновое[[#This Row],[НДС (%)]]/100+1)</f>
        <v>0</v>
      </c>
      <c r="H32" s="31"/>
    </row>
    <row r="33" spans="2:8" s="36" customFormat="1" ht="31.5" x14ac:dyDescent="0.25">
      <c r="B33" s="31"/>
      <c r="C33" s="32"/>
      <c r="D33" s="11" t="s">
        <v>56</v>
      </c>
      <c r="E33" s="37"/>
      <c r="F33" s="38">
        <v>20</v>
      </c>
      <c r="G33" s="39">
        <f>ПозиционноеЦеновое[[#This Row],[Цена, руб (без НДС)]]*(ПозиционноеЦеновое[[#This Row],[НДС (%)]]/100+1)</f>
        <v>0</v>
      </c>
      <c r="H33" s="31"/>
    </row>
    <row r="34" spans="2:8" s="36" customFormat="1" ht="31.5" x14ac:dyDescent="0.25">
      <c r="B34" s="31"/>
      <c r="C34" s="32"/>
      <c r="D34" s="6" t="s">
        <v>43</v>
      </c>
      <c r="E34" s="41"/>
      <c r="F34" s="38">
        <v>20</v>
      </c>
      <c r="G34" s="45">
        <f>ПозиционноеЦеновое[[#This Row],[Цена, руб (без НДС)]]*(ПозиционноеЦеновое[[#This Row],[НДС (%)]]/100+1)</f>
        <v>0</v>
      </c>
      <c r="H34" s="31"/>
    </row>
    <row r="35" spans="2:8" s="36" customFormat="1" x14ac:dyDescent="0.25">
      <c r="B35" s="31"/>
      <c r="C35" s="32">
        <v>6</v>
      </c>
      <c r="D35" s="13" t="s">
        <v>38</v>
      </c>
      <c r="E35" s="41">
        <f>SUM(E36:E38)</f>
        <v>0</v>
      </c>
      <c r="F35" s="38">
        <v>20</v>
      </c>
      <c r="G35" s="45">
        <f>ПозиционноеЦеновое[[#This Row],[Цена, руб (без НДС)]]*(ПозиционноеЦеновое[[#This Row],[НДС (%)]]/100+1)</f>
        <v>0</v>
      </c>
      <c r="H35" s="31"/>
    </row>
    <row r="36" spans="2:8" s="36" customFormat="1" x14ac:dyDescent="0.25">
      <c r="B36" s="31"/>
      <c r="C36" s="32"/>
      <c r="D36" s="11" t="s">
        <v>50</v>
      </c>
      <c r="E36" s="37"/>
      <c r="F36" s="38">
        <v>20</v>
      </c>
      <c r="G36" s="39">
        <f>ПозиционноеЦеновое[[#This Row],[Цена, руб (без НДС)]]*(ПозиционноеЦеновое[[#This Row],[НДС (%)]]/100+1)</f>
        <v>0</v>
      </c>
      <c r="H36" s="31"/>
    </row>
    <row r="37" spans="2:8" s="36" customFormat="1" x14ac:dyDescent="0.25">
      <c r="B37" s="31"/>
      <c r="C37" s="32"/>
      <c r="D37" s="11" t="s">
        <v>48</v>
      </c>
      <c r="E37" s="41"/>
      <c r="F37" s="38">
        <v>20</v>
      </c>
      <c r="G37" s="45">
        <f>ПозиционноеЦеновое[[#This Row],[Цена, руб (без НДС)]]*(ПозиционноеЦеновое[[#This Row],[НДС (%)]]/100+1)</f>
        <v>0</v>
      </c>
    </row>
    <row r="38" spans="2:8" s="36" customFormat="1" x14ac:dyDescent="0.25">
      <c r="B38" s="31"/>
      <c r="C38" s="32"/>
      <c r="D38" s="11" t="s">
        <v>49</v>
      </c>
      <c r="E38" s="37"/>
      <c r="F38" s="38">
        <v>20</v>
      </c>
      <c r="G38" s="39">
        <f>ПозиционноеЦеновое[[#This Row],[Цена, руб (без НДС)]]*(ПозиционноеЦеновое[[#This Row],[НДС (%)]]/100+1)</f>
        <v>0</v>
      </c>
    </row>
    <row r="39" spans="2:8" s="49" customFormat="1" x14ac:dyDescent="0.25">
      <c r="B39" s="46"/>
      <c r="C39" s="32">
        <v>7</v>
      </c>
      <c r="D39" s="14" t="s">
        <v>39</v>
      </c>
      <c r="E39" s="47">
        <f>SUM(E41:E42)</f>
        <v>0</v>
      </c>
      <c r="F39" s="38">
        <v>20</v>
      </c>
      <c r="G39" s="48">
        <f>ПозиционноеЦеновое[[#This Row],[Цена, руб (без НДС)]]*(ПозиционноеЦеновое[[#This Row],[НДС (%)]]/100+1)</f>
        <v>0</v>
      </c>
    </row>
    <row r="40" spans="2:8" s="49" customFormat="1" x14ac:dyDescent="0.25">
      <c r="B40" s="46"/>
      <c r="C40" s="32"/>
      <c r="D40" s="11" t="s">
        <v>40</v>
      </c>
      <c r="E40" s="37"/>
      <c r="F40" s="38">
        <v>20</v>
      </c>
      <c r="G40" s="39">
        <f>ПозиционноеЦеновое[[#This Row],[Цена, руб (без НДС)]]*(ПозиционноеЦеновое[[#This Row],[НДС (%)]]/100+1)</f>
        <v>0</v>
      </c>
    </row>
    <row r="41" spans="2:8" s="49" customFormat="1" x14ac:dyDescent="0.25">
      <c r="B41" s="46"/>
      <c r="C41" s="32"/>
      <c r="D41" s="11" t="s">
        <v>41</v>
      </c>
      <c r="E41" s="37"/>
      <c r="F41" s="38">
        <v>20</v>
      </c>
      <c r="G41" s="39">
        <f>ПозиционноеЦеновое[[#This Row],[Цена, руб (без НДС)]]*(ПозиционноеЦеновое[[#This Row],[НДС (%)]]/100+1)</f>
        <v>0</v>
      </c>
    </row>
    <row r="42" spans="2:8" s="49" customFormat="1" x14ac:dyDescent="0.25">
      <c r="B42" s="46"/>
      <c r="C42" s="32"/>
      <c r="D42" s="11" t="s">
        <v>47</v>
      </c>
      <c r="E42" s="37"/>
      <c r="F42" s="38">
        <v>20</v>
      </c>
      <c r="G42" s="39">
        <f>ПозиционноеЦеновое[[#This Row],[Цена, руб (без НДС)]]*(ПозиционноеЦеновое[[#This Row],[НДС (%)]]/100+1)</f>
        <v>0</v>
      </c>
    </row>
    <row r="43" spans="2:8" s="36" customFormat="1" x14ac:dyDescent="0.25">
      <c r="C43" s="32">
        <v>8</v>
      </c>
      <c r="D43" s="13" t="s">
        <v>42</v>
      </c>
      <c r="E43" s="50">
        <f>SUM(E44:E45)</f>
        <v>0</v>
      </c>
      <c r="F43" s="38">
        <v>20</v>
      </c>
      <c r="G43" s="45">
        <f>ПозиционноеЦеновое[[#This Row],[Цена, руб (без НДС)]]*(ПозиционноеЦеновое[[#This Row],[НДС (%)]]/100+1)</f>
        <v>0</v>
      </c>
    </row>
    <row r="44" spans="2:8" s="36" customFormat="1" x14ac:dyDescent="0.25">
      <c r="C44" s="32"/>
      <c r="D44" s="11"/>
      <c r="E44" s="37"/>
      <c r="F44" s="38">
        <v>20</v>
      </c>
      <c r="G44" s="39">
        <f>ПозиционноеЦеновое[[#This Row],[Цена, руб (без НДС)]]*(ПозиционноеЦеновое[[#This Row],[НДС (%)]]/100+1)</f>
        <v>0</v>
      </c>
    </row>
    <row r="45" spans="2:8" s="36" customFormat="1" x14ac:dyDescent="0.25">
      <c r="C45" s="32"/>
      <c r="D45" s="15"/>
      <c r="E45" s="51"/>
      <c r="F45" s="38">
        <v>20</v>
      </c>
      <c r="G45" s="39">
        <f>ПозиционноеЦеновое[[#This Row],[Цена, руб (без НДС)]]*(ПозиционноеЦеновое[[#This Row],[НДС (%)]]/100+1)</f>
        <v>0</v>
      </c>
    </row>
    <row r="46" spans="2:8" s="23" customFormat="1" ht="78.75" x14ac:dyDescent="0.25">
      <c r="C46" s="52"/>
      <c r="D46" s="16" t="s">
        <v>51</v>
      </c>
      <c r="E46" s="17"/>
      <c r="F46" s="53"/>
      <c r="G46" s="54"/>
    </row>
    <row r="47" spans="2:8" s="23" customFormat="1" ht="15.75" customHeight="1" x14ac:dyDescent="0.25">
      <c r="D47" s="22"/>
      <c r="E47" s="22"/>
    </row>
    <row r="48" spans="2:8" s="23" customFormat="1" ht="15.75" customHeight="1" x14ac:dyDescent="0.25">
      <c r="D48" s="22"/>
      <c r="E48" s="22"/>
    </row>
    <row r="49" spans="3:7" s="23" customFormat="1" ht="15.75" customHeight="1" x14ac:dyDescent="0.25">
      <c r="D49" s="22"/>
      <c r="E49" s="22"/>
    </row>
    <row r="50" spans="3:7" ht="15.75" customHeight="1" x14ac:dyDescent="0.25">
      <c r="C50" s="23"/>
      <c r="D50" s="22"/>
      <c r="E50" s="22"/>
      <c r="F50" s="23"/>
      <c r="G50" s="23"/>
    </row>
    <row r="51" spans="3:7" ht="15.75" customHeight="1" x14ac:dyDescent="0.25">
      <c r="C51" s="23"/>
      <c r="D51" s="23"/>
      <c r="E51" s="23"/>
      <c r="F51" s="23"/>
      <c r="G51" s="23"/>
    </row>
    <row r="52" spans="3:7" ht="15.75" customHeight="1" x14ac:dyDescent="0.25">
      <c r="C52" s="23"/>
      <c r="D52" s="23"/>
      <c r="E52" s="23"/>
      <c r="F52" s="23"/>
      <c r="G52" s="23"/>
    </row>
    <row r="53" spans="3:7" ht="15.75" customHeight="1" x14ac:dyDescent="0.25">
      <c r="C53" s="23"/>
      <c r="D53" s="23"/>
      <c r="E53" s="23"/>
      <c r="F53" s="23"/>
      <c r="G53" s="23"/>
    </row>
    <row r="54" spans="3:7" ht="15.75" customHeight="1" x14ac:dyDescent="0.25">
      <c r="C54" s="23"/>
      <c r="D54" s="23"/>
      <c r="E54" s="23"/>
      <c r="F54" s="23"/>
      <c r="G54" s="23"/>
    </row>
    <row r="55" spans="3:7" ht="15.75" customHeight="1" x14ac:dyDescent="0.25">
      <c r="C55" s="23"/>
      <c r="D55" s="23"/>
      <c r="E55" s="23"/>
      <c r="F55" s="23"/>
      <c r="G55" s="23"/>
    </row>
  </sheetData>
  <sheetProtection formatRows="0" insertRows="0" deleteRows="0" sort="0"/>
  <mergeCells count="12">
    <mergeCell ref="C7:D7"/>
    <mergeCell ref="C8:D8"/>
    <mergeCell ref="C9:D9"/>
    <mergeCell ref="C4:D4"/>
    <mergeCell ref="C1:G1"/>
    <mergeCell ref="E4:G4"/>
    <mergeCell ref="C6:D6"/>
    <mergeCell ref="C5:D5"/>
    <mergeCell ref="E5:G5"/>
    <mergeCell ref="E6:G6"/>
    <mergeCell ref="C2:D2"/>
    <mergeCell ref="C3:D3"/>
  </mergeCells>
  <conditionalFormatting sqref="B30:C33 E30:E33 B45:C45 E45 D32:D33 B10:G12 B34:E44 B13:E29 F13:G45 B4:B9 E8:G9 E7 E4">
    <cfRule type="expression" dxfId="20" priority="25">
      <formula>AND(CELL("защита", B4)=0, NOT(ISBLANK(B4)))</formula>
    </cfRule>
  </conditionalFormatting>
  <conditionalFormatting sqref="B3 B2:C2 E2:G3">
    <cfRule type="expression" dxfId="19" priority="17">
      <formula>AND(CELL("защита", B2)=0, NOT(ISBLANK(B2)))</formula>
    </cfRule>
    <cfRule type="expression" dxfId="18" priority="28">
      <formula>AND(CELL("защита", B2)=0, ISBLANK(B2))</formula>
    </cfRule>
  </conditionalFormatting>
  <conditionalFormatting sqref="E4">
    <cfRule type="containsBlanks" dxfId="17" priority="11">
      <formula>LEN(TRIM(E4))=0</formula>
    </cfRule>
  </conditionalFormatting>
  <conditionalFormatting sqref="E7">
    <cfRule type="containsBlanks" dxfId="16" priority="9">
      <formula>LEN(TRIM(E7))=0</formula>
    </cfRule>
  </conditionalFormatting>
  <conditionalFormatting sqref="E8:E9">
    <cfRule type="containsBlanks" dxfId="15" priority="8">
      <formula>LEN(TRIM(E8))=0</formula>
    </cfRule>
  </conditionalFormatting>
  <conditionalFormatting sqref="C3:C9">
    <cfRule type="expression" dxfId="14" priority="5">
      <formula>AND(CELL("защита", C3)=0, NOT(ISBLANK(C3)))</formula>
    </cfRule>
    <cfRule type="expression" dxfId="13" priority="6">
      <formula>AND(CELL("защита", C3)=0, ISBLANK(C3))</formula>
    </cfRule>
  </conditionalFormatting>
  <conditionalFormatting sqref="E5:E6">
    <cfRule type="expression" dxfId="12" priority="4">
      <formula>AND(CELL("защита", E5)=0, NOT(ISBLANK(E5)))</formula>
    </cfRule>
  </conditionalFormatting>
  <conditionalFormatting sqref="E5:E6">
    <cfRule type="containsBlanks" dxfId="11" priority="3">
      <formula>LEN(TRIM(E5))=0</formula>
    </cfRule>
  </conditionalFormatting>
  <conditionalFormatting sqref="C1">
    <cfRule type="expression" dxfId="10" priority="1">
      <formula>AND(CELL("защита", C1)=0, NOT(ISBLANK(C1)))</formula>
    </cfRule>
    <cfRule type="expression" dxfId="9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2:G46 E12:E4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4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ЦП ПИР расширен</vt:lpstr>
      <vt:lpstr>'8. 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2022-06-08T06:11:28Z</dcterms:modified>
  <cp:category>Формы;Закупочная документация</cp:category>
</cp:coreProperties>
</file>