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eblyanskaya_ln\Documents\04_ВАЖНЫЕ Проекты\05_ Остатки по ИЭ\Оценка ДКП\"/>
    </mc:Choice>
  </mc:AlternateContent>
  <bookViews>
    <workbookView xWindow="0" yWindow="0" windowWidth="28800" windowHeight="10500"/>
  </bookViews>
  <sheets>
    <sheet name="СВОД на 01.08.2021" sheetId="1" r:id="rId1"/>
  </sheets>
  <definedNames>
    <definedName name="_xlnm._FilterDatabase" localSheetId="0" hidden="1">'СВОД на 01.08.2021'!$A$10:$R$10</definedName>
    <definedName name="Z_9AF4D5A1_7901_41BE_B1FC_86906E56CEFC_.wvu.FilterData" localSheetId="0" hidden="1">'СВОД на 01.08.2021'!$A$10:$R$276</definedName>
    <definedName name="_xlnm.Print_Titles" localSheetId="0">'СВОД на 01.08.2021'!$9:$10</definedName>
  </definedNames>
  <calcPr calcId="162913"/>
  <customWorkbookViews>
    <customWorkbookView name="admins - Личное представление" guid="{9AF4D5A1-7901-41BE-B1FC-86906E56CEFC}" mergeInterval="0" personalView="1" maximized="1" xWindow="1912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8" i="1" l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P61" i="1"/>
  <c r="P12" i="1" s="1"/>
  <c r="M61" i="1"/>
  <c r="L61" i="1"/>
  <c r="K61" i="1"/>
  <c r="J61" i="1"/>
  <c r="Q57" i="1"/>
  <c r="P57" i="1"/>
  <c r="M57" i="1"/>
  <c r="L57" i="1"/>
  <c r="K57" i="1"/>
  <c r="J57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P13" i="1"/>
  <c r="M13" i="1"/>
  <c r="M12" i="1" s="1"/>
  <c r="L13" i="1"/>
  <c r="L12" i="1" s="1"/>
  <c r="K13" i="1"/>
  <c r="J13" i="1"/>
  <c r="Q61" i="1" l="1"/>
  <c r="K12" i="1"/>
  <c r="J12" i="1"/>
  <c r="Q13" i="1"/>
  <c r="Q12" i="1" l="1"/>
</calcChain>
</file>

<file path=xl/sharedStrings.xml><?xml version="1.0" encoding="utf-8"?>
<sst xmlns="http://schemas.openxmlformats.org/spreadsheetml/2006/main" count="2342" uniqueCount="634">
  <si>
    <t>Инвентарный номер</t>
  </si>
  <si>
    <t>№ п/п</t>
  </si>
  <si>
    <t>Наименование по правоустанавливающему документу</t>
  </si>
  <si>
    <t>Основное средство</t>
  </si>
  <si>
    <t>Дата ввода в эксплуатацию</t>
  </si>
  <si>
    <t>Счет учета</t>
  </si>
  <si>
    <t xml:space="preserve">Подразделение  </t>
  </si>
  <si>
    <t>МОЛ</t>
  </si>
  <si>
    <t>ПРИМЕЧАНИЕ</t>
  </si>
  <si>
    <t>НЕДВИЖИМОЕ ИМУЩЕСТВО</t>
  </si>
  <si>
    <t>Вал защитный - сооружение, адрес: Иркутская область, Иркутск г., Академическая ул., д.7, кадастровый № 38:36:000028:2561, площадь 797,5 кв.м.</t>
  </si>
  <si>
    <t>Вал защитный</t>
  </si>
  <si>
    <t>01.12.1972 0:00:01</t>
  </si>
  <si>
    <t>01.01.1</t>
  </si>
  <si>
    <t>Район тепловых сетей - 1 (ИТС)</t>
  </si>
  <si>
    <t>Козлов Денис Владимирович</t>
  </si>
  <si>
    <t>Ново-Иркутская ТЭЦ</t>
  </si>
  <si>
    <t>производственное</t>
  </si>
  <si>
    <t>Водопровод - сооружение, адрес: Иркутская область, Иркутск г., Академическая ул., д.7, кадастровый № 38:36:000028:6848, протяженность 653 м.</t>
  </si>
  <si>
    <t>Водопровод (РК "Свердловская")</t>
  </si>
  <si>
    <t>01.12.1970 0:00:01</t>
  </si>
  <si>
    <t>Гараж - 1-этажное нежилое кирпичное здание, адрес: Иркутская область, Иркутск г., Академическая ул., д.7, кадастровый № 38:36:000028:2536, площадь 187,9 кв.м.</t>
  </si>
  <si>
    <t>Гараж</t>
  </si>
  <si>
    <t>01.01.1985 0:00:01</t>
  </si>
  <si>
    <t>Главный корпус котельной - 6-этажное нежилое отдельно стоящее здание с подвалом, адрес: Иркутская область, г. Иркутск, ул Академическая, д.7, кадастровый № 38:36:000028:6840, площадь: 2689,7 кв.м.</t>
  </si>
  <si>
    <t>Главный корпус котельной (РК "Свердловская")</t>
  </si>
  <si>
    <t>01.12.1973 0:00:01</t>
  </si>
  <si>
    <t>Дорога с асфальто-бетонным покрытием - сооружение, адрес: Иркутская область, Иркутск г., Академическая ул., д.7, кадастровый № 38:36:000028:2578, протяженность 1570 м. м.</t>
  </si>
  <si>
    <t>Дорога с асфальтно-бетонным покрытием</t>
  </si>
  <si>
    <t>01.12.1971 0:00:01</t>
  </si>
  <si>
    <t>Сооружение - ограждение территории котельной, адрес: Иркутская область, г. Иркутск, ул Академическая, д.7, кадастровый № 38:36:000028:2572, протяженность 898 м.</t>
  </si>
  <si>
    <t>Ограждение территории котельной (РК "Свердловская")</t>
  </si>
  <si>
    <t>01.12.1979 0:00:01</t>
  </si>
  <si>
    <t>01.01.4</t>
  </si>
  <si>
    <t>Парамазутопровод - сооружение тепловых сетей, адрес: Иркутская область, г. Иркутск, ул Академическая, д.7, кадастровый № 38:36:000028:6839, протяженность:  88 м.</t>
  </si>
  <si>
    <t>Паромазутопровод</t>
  </si>
  <si>
    <t>Подстанция трансформаторная - нежилое 1-этажное отдельностоящее кирпичное здание, адрес: Иркутская область, г. Иркутск, ул Академическая, д.7, кадастровый № 38:36:000028:2579, площадь: 108,1 кв.м.</t>
  </si>
  <si>
    <t>Подстанция трансформаторная (РК Свердловская)</t>
  </si>
  <si>
    <t>01.12.1951 0:00:01</t>
  </si>
  <si>
    <t>ЦОЭО (ИТС)</t>
  </si>
  <si>
    <t>Анганзаров Вячеслав Викторович</t>
  </si>
  <si>
    <t>Производственная площадка, адрес: Иркутская область, Иркутский район, примыкает к северо-восточной стороне промплощадки Ново-Иркутской ТЭЦ, кадастровый № 38:06:010902:1541, площадь 9 430 кв.м.</t>
  </si>
  <si>
    <t>Производственная площадка</t>
  </si>
  <si>
    <t>31.03.2009 0:00:01</t>
  </si>
  <si>
    <t>Управление НИТЭЦ (НИТ)</t>
  </si>
  <si>
    <t>Глызин Сергей Прокопьевич</t>
  </si>
  <si>
    <t>непроизводственное</t>
  </si>
  <si>
    <t>Промышленная канализация - сооружение, адрес: Иркутская область, г. Иркутск, ул Академическая, д.7, кадастровый № 38:36:000028:6846, протяженность: 73 м.</t>
  </si>
  <si>
    <t>Промышленная канализация</t>
  </si>
  <si>
    <t>Промышленная канализация аварийного сброса - сооружение, адрес: Иркутская область, г. Иркутск, ул Академическая, д.7, кадастровый № 38:36:000028:6847, протяженность: 326 м.</t>
  </si>
  <si>
    <t>Промышленная канализация аварийного сброса</t>
  </si>
  <si>
    <t>01.12.1964 0:00:01</t>
  </si>
  <si>
    <t>Районная котельная - нежилое 4-этажное кирпичное, железобетонное здание с подвалом, адрес: Иркутская область, г. Иркутск, ул Академическая, д.7, кадастровый № 38:36:000028:2558, площадь: 1 156,2 кв.м.</t>
  </si>
  <si>
    <t>Районная котельная (РК "Свердловская")</t>
  </si>
  <si>
    <t>Резервуар стальной - нежилой металлический надземный с кирпичным пристроем, адрес: Иркутская область, г. Иркутск, ул Академическая, д.7, кадастровый № 38:36:000028:2554, объем:  1000 куб.м.</t>
  </si>
  <si>
    <t>Резервуар стальной</t>
  </si>
  <si>
    <t>Резервуар стальной - нежилой металлический надземный резервуар с кирпичным пристроем, адрес: Иркутская область, г. Иркутск, ул Академическая, д.7, кадастровый № 38:36:000028:2580, объем 1000 куб.м.</t>
  </si>
  <si>
    <t>Резервуар стальной-нежилой металлический надземный резервуар объем 1000 куб.м. с кирпичным пристроем площадью 125,4 куб.м., адрес: Иркутская область, г. Иркутск, ул Академическая, д.7, кадастровый № 38:36:000028:2560, объем 1000 куб.м.</t>
  </si>
  <si>
    <t>Склад - нежилое 2-этажное панельное здание, адрес: Иркутская область, г. Иркутск, ул Академическая, д.7, кадастровый № 38:36:000028:2553, площадь: 528,3 кв.м.</t>
  </si>
  <si>
    <t>Склад</t>
  </si>
  <si>
    <t>01.03.1985 0:00:01</t>
  </si>
  <si>
    <t>Сооружение емкость мазутонасосная, адрес: Иркутская область, г. Иркутск, ул Академическая, д.7, кадастровый № 38:36:000028:6842, площадь:  184,3 кв.м.</t>
  </si>
  <si>
    <t>Сооружение емкость мазутонасосная</t>
  </si>
  <si>
    <t>Теплотрасса от тепловой камеры 2 до аккумуляторных баков - сооружение, адрес: Иркутская область, г. Иркутск, ул. Академическая, д. 7, кадастровый № 38:36:000028:6845, протяженность  172 м.</t>
  </si>
  <si>
    <t>Т/с от ТК-2 до аккумуляторных баков</t>
  </si>
  <si>
    <t xml:space="preserve">КСУ010013281        </t>
  </si>
  <si>
    <t xml:space="preserve">Тепловая сеть № 29/2015/500-17-2018 до границы земельного участка Заявителя, адрес: Иркутская область, г. Иркутск, Октябрьский район, ул. Лебедева-Кумача, 4, ул. Красных Мадьяр, 31, кадастровый № 38:36:000021:37764, протяженность 387 м. </t>
  </si>
  <si>
    <t>Тепловая сеть №29/2015/500-17-2018 до границы земельного участка Заявителя</t>
  </si>
  <si>
    <t>18.05.2021 16:54:44</t>
  </si>
  <si>
    <t>Район тепловых сетей - 2 (ИТС)</t>
  </si>
  <si>
    <t>Бакотин Алексей Валерьевич</t>
  </si>
  <si>
    <t xml:space="preserve">КСУ010013287        </t>
  </si>
  <si>
    <t xml:space="preserve">Тепловая сеть № 500-36-2018 до границ земельного участка Заявителя, адрес: Иркутская область, город Иркутск, Правобережный округ, ул. Трилиссера, кадастровый № 38:36:000021:37787, протяженность 61 м.  </t>
  </si>
  <si>
    <t>Тепловая сеть №500-36-2018 до границ земельного участка Заявителя</t>
  </si>
  <si>
    <t>30.06.2021 23:59:59</t>
  </si>
  <si>
    <t xml:space="preserve">КСУ010013263        </t>
  </si>
  <si>
    <t>Тепловая сеть № 500-58-2016 до  границы земельного участка Заявителя, адрес: Иркутская область, город Иркутск, кадастровый № 38:36:000000:11078, протяженность 2 604 м.</t>
  </si>
  <si>
    <t>Тепловая сеть №500-58-2016 до границы земельного участказаявителя» Тепловая сеть на школу в микрорай</t>
  </si>
  <si>
    <t>28.12.2020 23:59:59</t>
  </si>
  <si>
    <t xml:space="preserve">КСУ010013274        </t>
  </si>
  <si>
    <t>Тепловая сеть от К-6-4Б-16 до границы земельного участка с кадастровым номером 38:36:000034:20951, адрес: Иркутская область, город Иркутск, ул. Дзержинского, 13, кадастровый № 38:36:000034:27803, протяженность 12м.</t>
  </si>
  <si>
    <t>Тепловая сеть от К-6-4Б-16 до границы земельного участка с кадастровым номером 38:36:000034:20951</t>
  </si>
  <si>
    <t>31.03.2021 23:59:59</t>
  </si>
  <si>
    <t xml:space="preserve">КСУ010013275        </t>
  </si>
  <si>
    <t>Тепловая сеть на участке от К-1-15В до К-1-15В-1 до границы земельного участка с кадастровым номером 38:36:000034:1541, адрес: Иркутская область, город Иркутск, Кировский район, ул. Литвинова, кадастровый № 38:36:000034:27780, протяженность 11 м.</t>
  </si>
  <si>
    <t>Тепловая сеть от К1-15В до К1-15В-1 до границы земельного участка с кад..номером 38:36:000034:1541</t>
  </si>
  <si>
    <t xml:space="preserve">КСУ010013234        </t>
  </si>
  <si>
    <t>Тепловая сеть от тепловой сети 5 коллектора участок ТК-4Д-3-1* - УП-4 до земельного участка с кадастровым номером 38:36:000034:1512, адрес: Иркутская область, г. Иркутск, ул. Халтурина, кадастровый № 38:36:000034:27701, протяженность 11 м.</t>
  </si>
  <si>
    <t>Тепловая сеть от т/сети 5 коллектора участок ТК-4Д-3-1* - УП-4 до земельного участка с кадас. номером:1512</t>
  </si>
  <si>
    <t>30.11.2020 16:45:10</t>
  </si>
  <si>
    <t xml:space="preserve">КСУ010013209        </t>
  </si>
  <si>
    <t>Тепловая сеть от участка тепловой сети от ТК-10 до ТК-13 (включая тепловые камеры) до границы земельного участка с кадастровым номером 38:36:000005:799, адрес: Иркутская область, город Иркутск, Ленинский район, ул. Розы Люксембург, кадастровый № 38:36:000005:33291, протяженность 94 м.</t>
  </si>
  <si>
    <t>Тепловая сеть от ТК-10 до ТК-13  границы земельного участка с кадастровым номером 38:36:000005:799</t>
  </si>
  <si>
    <t>27.11.2020 23:59:59</t>
  </si>
  <si>
    <t>Район тепловых сетей - 3 (ИТС)</t>
  </si>
  <si>
    <t>Десов Николай Николаевич</t>
  </si>
  <si>
    <t xml:space="preserve">КСУ010013276        </t>
  </si>
  <si>
    <t xml:space="preserve">Тепловая сеть от ТК-12С до границы земельного участка с кадастровым номером 38:36:000005:59, адрес: Иркутская область, г. Иркутск, Ленинский район, ул. Розы Люксембург, 182 , кадастровый № 38:36:000005:34376, протяженность 113 м. </t>
  </si>
  <si>
    <t>Тепловая сеть от ТК-12С до границы земельного участка с кадастровым номером 38:36:000005:59</t>
  </si>
  <si>
    <t xml:space="preserve">КСУ010012844        </t>
  </si>
  <si>
    <t>Тепловая сеть от ТК-23Д-15-6 до границы земельного участка с кадастровым номером 38:36:000022:38787, адрес: Иркутская область, г. Иркутск, Октябрьский район, ул. 1-я Красноказачья, 97, кадастровый № 38:36:000022:49154, протяженность 183 м.</t>
  </si>
  <si>
    <t>Тепловая сеть от ТК-23Д-15-6 до границы земельного участка с кадастровым номером 38:36:000022:38787</t>
  </si>
  <si>
    <t>31.12.2020 0:00:00</t>
  </si>
  <si>
    <t xml:space="preserve">КСУ010013270        </t>
  </si>
  <si>
    <t>Тепловая сеть от ТК-23Д-45-11 до границы земельного участка с кадастровым номером 38:36:000022:7506, адрес: Иркутская область, г. Иркутск, ул. Ширямова, 2, кадастровый № 38:36:000000:11088, протяженность 116 м.</t>
  </si>
  <si>
    <t>Тепловая сеть от ТК-23Д-45-11 до границы земельного участка с кадастровым номером 38:36:000022:7506</t>
  </si>
  <si>
    <t>31.01.2021 0:00:00</t>
  </si>
  <si>
    <t xml:space="preserve">КСУ010013233        </t>
  </si>
  <si>
    <t>Тепловая сеть от ТК-32Д*-2 до земельного участка с кадастровым номером 38:36:000022:7672, адрес: Иркутская область, город Иркутск, Октябрьский район, проезд Амурский, кадастровый № 38:36:000022:48616, протяженность 29 м.</t>
  </si>
  <si>
    <t>Тепловая сеть от ТК-32Д*-2 до границы земельного участка с кадастровым номером 38:36:000022:7672</t>
  </si>
  <si>
    <t>30.11.2020 15:56:46</t>
  </si>
  <si>
    <t xml:space="preserve">КСУ010013284        </t>
  </si>
  <si>
    <t>Тепловая сеть от участка тепловой сети между ТК-39Г и ТК-41Г до границы земельного участка с кадастровым номером 38:36:000021:23926, адрес: Иркутская область, город Иркутск, пер. Сударева, кадастровый № 38:36:000021:37740, протяженность 47 м.</t>
  </si>
  <si>
    <t>Тепловая сеть от ТК-39Г и ТК-41Г до границы земельного участка с кад-вым номером 38:36:000021:23926</t>
  </si>
  <si>
    <t>26.05.2021 19:14:44</t>
  </si>
  <si>
    <t xml:space="preserve">КСУ010013285        </t>
  </si>
  <si>
    <t xml:space="preserve">Тепловая сеть от ТК-46н-8-2 до границы земельного участка с кадастровым номером 38:36:000003:251, адрес: Иркутская область, г. Иркутск, Ленинский район, ул. Розы Люксембург, 97, кадастровый № 38:36:000003:17528, протяженность 167 м.   </t>
  </si>
  <si>
    <t>Тепловая сеть от ТК-46н-8-2 до до границы земельного участка с кадастровым номером 38:36:000003:251</t>
  </si>
  <si>
    <t>26.05.2021 19:22:04</t>
  </si>
  <si>
    <t xml:space="preserve">КСУ010013283        </t>
  </si>
  <si>
    <t>Тепловая сеть от УТ-7/2 тепломагистрали № 4 до границы земельного участка с кадастровым номером 38:36:000021:2413, адрес: Иркутская область, г. Иркутск, Октябрьский район, ул. 4-я Советская, кадастровый № 38:36:000021:37741, протяженность 62 м.</t>
  </si>
  <si>
    <t>Тепловая сеть от УТ-7/2 т/м №4 до границы зем. участка с кадастровым номером 38:36:000021:2413</t>
  </si>
  <si>
    <t>26.05.2021 19:07:22</t>
  </si>
  <si>
    <t xml:space="preserve">КСУ010013286        </t>
  </si>
  <si>
    <t xml:space="preserve">Тепловая сеть от участка тепловой сети от ТК-18Д до ТК-19Д-4 до границы земельного участка с кадастровым номером 38:36:000021:1066, адрес: Иркутская область, г. Иркутск, Октябрьский округ, ул. Карла Либкнехта, 110, кадастровый № 38:36:000021:37791, протяженность 26 м. </t>
  </si>
  <si>
    <t>Тепловая сеть от участка т/с от ТК-18Д до ТК-19Д-4 до границы земельного участка с кад. номером 38:36:000021:1066</t>
  </si>
  <si>
    <t xml:space="preserve">КСУ010013277        </t>
  </si>
  <si>
    <t>Тепловая сеть от участка тепловой сети от ТК-18Д-3*-7 до здания элеваторного узла и от ТК-18Д-3*-7-6-1  до здания по ул. Декабрьских Событий, 119 до границы земельного участка с кадастровым № 38:36:000020:1923, адрес: Иркутская область, г. Иркутск, Правобережный округ, кадастровый № 38:36:000020:24583, протяженность 122 м.</t>
  </si>
  <si>
    <t>Тепловая сеть от участка т/с от ТК-18Д-3*-7 до здания элеваторного узла и от ТК-18Д-3*-7-6-1 до здания по ул. Д.Соб, 119 до гр. з/у 38:36:000020:1923</t>
  </si>
  <si>
    <t xml:space="preserve">КСУ010013282        </t>
  </si>
  <si>
    <t>Тепловая сеть от участка тепловой сети от ТК-66* до ТК-69 до границы земельного участка с кадастровым номером 38:36:000028:157, адрес: Иркутская область, г. Иркутск, Свердловский район, ул. Академическая, кадастровый № 38:36:000028:10860, протяженность 22м.</t>
  </si>
  <si>
    <t>Тепловая сеть от участка т/с от ТК-66* до ТК-69 до границы зем. участка с кад. номером 38:36:000027:157</t>
  </si>
  <si>
    <t>19.05.2021 16:48:55</t>
  </si>
  <si>
    <t xml:space="preserve">КСУ010013278        </t>
  </si>
  <si>
    <t xml:space="preserve">Тепловая сеть от участка тепловой сети от ТК-10Г* до ТК-11Г* до границы земельного участка с кадастровым номером 38:36:000034:21859, адрес: Иркутская область, г. Иркутск, ул. Сурикова, кадастровый № 38:36:000034:27787, протяженность 6 м. </t>
  </si>
  <si>
    <t>Тепловая сеть от участка теп.сети от ТК-10Г' до ТК-11Г' до границы зем. уч. с к/н 38:36:000034:21859</t>
  </si>
  <si>
    <t>Теплотрасса от Тепловой камеры 1-сооружение, адрес: Иркутская область, г. Иркутск, ул. Академическая, д. 7, кадастровый № 38:36:000028:6838, протяженность 110 м.</t>
  </si>
  <si>
    <t>Теплотрасса от Тепловой камеры 1</t>
  </si>
  <si>
    <t>Сооружение - труба дымовая, адрес: Иркутская область, г. Иркутск, ул. Академическая, д. 7, кадастровый № 38:36:000028:2545, высота 35  м.</t>
  </si>
  <si>
    <t>Труба дымовая (Свердловская)</t>
  </si>
  <si>
    <t>01.12.1965 0:00:01</t>
  </si>
  <si>
    <t>Сооружение - труба дымовая, адрес: Иркутская область, г. Иркутск, ул. Академическая, д. 7, кадастровый № 38:36:000028:2573, площадь застройки 18,1 кв.м.</t>
  </si>
  <si>
    <t>Хозфекальная канализация - сооружение, адрес: Иркутская область, г. Иркутск, ул. Академическая, д. 7, кадастровый № 38:36:000028:6844 , Протяженность  37 м.</t>
  </si>
  <si>
    <t>Хозфекальная канализация</t>
  </si>
  <si>
    <t>Хозфекальная канализация - сооружение, адрес: Иркутская область, г. Иркутск, ул. Академическая, д. 7, кадастровый № 38:36:000028:6841, Протяженность  238 м.</t>
  </si>
  <si>
    <t>Эстакада парамазутопроводов - сооружение, адрес: Иркутская область, г. Иркутск, ул. Академическая, д. 7, кадастровый № 38:36:000028:2566, Протяженность 229  м.</t>
  </si>
  <si>
    <t>Эстакады паромазутопроводов</t>
  </si>
  <si>
    <t>ЗЕМЕЛЬНЫЕ УЧАСТКИ</t>
  </si>
  <si>
    <t>Земельный участок, адрес: Местоположение установлено относительно
ориентира, расположенного в границах участка.
Почтовый адрес ориентира: Иркутская область, город Иркутск, примыкает к северо-восточной стороне промплощадки Ново-Иркутской ТЭЦ, кадастровый № 38:06:010902:150, площадь 11 000 кв.м.</t>
  </si>
  <si>
    <t>Земельный участок, г. Иркутск, р-н НИТЭЦ  пл. 11000 м2</t>
  </si>
  <si>
    <t>Котельный цех (НИТ)</t>
  </si>
  <si>
    <t>Войтов-Шустеров Роман Павлович</t>
  </si>
  <si>
    <t>Земельный участок, адрес: Местоположение установлено относительно ориентира, расположенного в границах участка. Почтовый адрес ориентира: Иркутская область, г. Иркутск, ул. Академическая, 7., кадастровый № 38:36:000028:726, площадь 26 510 кв.м.</t>
  </si>
  <si>
    <t>Земельный участок, г. Иркутск, ул. Академическая, 7  пл. 26510 м2</t>
  </si>
  <si>
    <t>31.10.2009 0:00:01</t>
  </si>
  <si>
    <t>ДВИЖИМОЕ ИМУЩЕСТВО</t>
  </si>
  <si>
    <t>Ю00109</t>
  </si>
  <si>
    <t>Cервер ВД360П4.</t>
  </si>
  <si>
    <t>19.09.2005 0:00:01</t>
  </si>
  <si>
    <t>Цех тепловой автоматики и измерений</t>
  </si>
  <si>
    <t>Коноплев Сергей Иванович</t>
  </si>
  <si>
    <t>ТЭЦ-6</t>
  </si>
  <si>
    <t>Производственное</t>
  </si>
  <si>
    <t xml:space="preserve">КСУ010013239        </t>
  </si>
  <si>
    <t>Kондиционер сплит-система Haier AB48ES1ERA(S)|1U60IS2EAB|PB-950JB</t>
  </si>
  <si>
    <t>29.12.2020 14:39:19</t>
  </si>
  <si>
    <t>Электроцех</t>
  </si>
  <si>
    <t>Блок бесперебойного питания Smart UPS 2200VA</t>
  </si>
  <si>
    <t>30.03.2007 0:00:01</t>
  </si>
  <si>
    <t>Блок бесперебойного питания SU5000RMI5U-Smart-UPS № 400129</t>
  </si>
  <si>
    <t>01.12.2003 0:00:01</t>
  </si>
  <si>
    <t>Цех тепловой автоматики и измерений-ти</t>
  </si>
  <si>
    <t>Источник бесперебойного питания APC Smar</t>
  </si>
  <si>
    <t>01.12.2000 0:00:01</t>
  </si>
  <si>
    <t>Коммутатор Cisco 2960 (WS-C2960-48TT-L)</t>
  </si>
  <si>
    <t>20.12.2006 0:00:01</t>
  </si>
  <si>
    <t>Коммутатор Cisco Catalyst 2960-24TT:24 Tthernet 10/100</t>
  </si>
  <si>
    <t>Коммутатор Cisco С-2950 12 10/100</t>
  </si>
  <si>
    <t>Коммутатор Cisco С-2950 24  10/100  LRE</t>
  </si>
  <si>
    <t>Коммутатор Cisco С-2950 24  10/100 /1000</t>
  </si>
  <si>
    <t>Коммутатор Cisco С-2950 24 10/100</t>
  </si>
  <si>
    <t>Коммутатор Cisco С-2950 24-port  LRE</t>
  </si>
  <si>
    <t>Компьютер конструкторский</t>
  </si>
  <si>
    <t>23.05.2007 0:00:01</t>
  </si>
  <si>
    <t>Управление ТЭЦ6</t>
  </si>
  <si>
    <t xml:space="preserve">КСУ010013240        </t>
  </si>
  <si>
    <t>Кондиционер колонный Haier AP48DS1ERA (S)/1U48LS1EAB</t>
  </si>
  <si>
    <t>29.12.2020 13:53:37</t>
  </si>
  <si>
    <t>Котлотурбинный цех</t>
  </si>
  <si>
    <t xml:space="preserve">КСУ010013241        </t>
  </si>
  <si>
    <t>29.12.2020 17:51:51</t>
  </si>
  <si>
    <t xml:space="preserve">КСУ010013236        </t>
  </si>
  <si>
    <t>Кондиционер колонный Royal Clima RC-AT-48HN-IN/RC-AT-48HN-OUT</t>
  </si>
  <si>
    <t>29.12.2020 12:47:09</t>
  </si>
  <si>
    <t xml:space="preserve">КСУ010013237        </t>
  </si>
  <si>
    <t>Кондиционер сплит-система Haier HSU-12HTL103/R2(-40)</t>
  </si>
  <si>
    <t>29.12.2020 12:21:43</t>
  </si>
  <si>
    <t xml:space="preserve">КСУ010013238        </t>
  </si>
  <si>
    <t>29.12.2020 12:58:49</t>
  </si>
  <si>
    <t>СДТУ</t>
  </si>
  <si>
    <t xml:space="preserve">КСУ010013242        </t>
  </si>
  <si>
    <t>Кондиционер сплит-система Haier HSU-12HTL103/R2/HSU-12HTL103/R2</t>
  </si>
  <si>
    <t>30.12.2020 11:45:19</t>
  </si>
  <si>
    <t xml:space="preserve">КСУ010013243        </t>
  </si>
  <si>
    <t>29.12.2020 18:20:02</t>
  </si>
  <si>
    <t xml:space="preserve">КСУ010013244        </t>
  </si>
  <si>
    <t>30.12.2020 11:46:49</t>
  </si>
  <si>
    <t xml:space="preserve">КСУ010013251        </t>
  </si>
  <si>
    <t>Кондиционер сплит-система Haier HSU-18HTL103/R2</t>
  </si>
  <si>
    <t>30.12.2020 12:41:37</t>
  </si>
  <si>
    <t xml:space="preserve">КСУ010013252        </t>
  </si>
  <si>
    <t>30.12.2020 12:55:23</t>
  </si>
  <si>
    <t xml:space="preserve">КСУ010013253        </t>
  </si>
  <si>
    <t>30.12.2020 13:21:08</t>
  </si>
  <si>
    <t xml:space="preserve">КСУ010013254        </t>
  </si>
  <si>
    <t>Кондиционер сплит-система Haier-HSU-24H T203/R2</t>
  </si>
  <si>
    <t>30.12.2020 15:55:18</t>
  </si>
  <si>
    <t>Производственно-технический отдел - управление</t>
  </si>
  <si>
    <t>Мешков Андрей Викторович</t>
  </si>
  <si>
    <t>Непроизводственное</t>
  </si>
  <si>
    <t xml:space="preserve">КСУ010013255        </t>
  </si>
  <si>
    <t>30.12.2020 17:09:42</t>
  </si>
  <si>
    <t xml:space="preserve">КСУ010013256        </t>
  </si>
  <si>
    <t>30.12.2020 17:41:53</t>
  </si>
  <si>
    <t xml:space="preserve">КСУ010013257        </t>
  </si>
  <si>
    <t>Кондиционер сплит-система Royal Clima RC-VNG36-IN/RC-VNG36-OUT</t>
  </si>
  <si>
    <t>30.12.2020 17:57:16</t>
  </si>
  <si>
    <t>Ноутбук hpcpg nc 6000</t>
  </si>
  <si>
    <t>30.09.2005 0:00:01</t>
  </si>
  <si>
    <t>Ю01132674</t>
  </si>
  <si>
    <t>Сервер DL360G5 X5450 (330GHz-2+6MB) Quad Core в к-те 2 нак-ля+2моду</t>
  </si>
  <si>
    <t>18.08.2008 0:00:01</t>
  </si>
  <si>
    <t>Район тепловых сетей №1</t>
  </si>
  <si>
    <t>Сервер DL380G3x2.8</t>
  </si>
  <si>
    <t>Сервер малой производительности DL 360</t>
  </si>
  <si>
    <t>05.09.2007 0:00:01</t>
  </si>
  <si>
    <t>Сервер малой производительности DL360</t>
  </si>
  <si>
    <t>23.05.2008 0:00:01</t>
  </si>
  <si>
    <t>Сервер средней производительности DL 380</t>
  </si>
  <si>
    <t>Сервер средней производительности DL380</t>
  </si>
  <si>
    <t>22.08.2007 0:00:01</t>
  </si>
  <si>
    <t>28.08.2009 0:00:01</t>
  </si>
  <si>
    <t>Системный блок iRU Ergo Corp 1299W 17-920(2.66)/4/Gb/500GT/512M/DVD-RW/VistaBus/black</t>
  </si>
  <si>
    <t>31.07.2009 0:00:01</t>
  </si>
  <si>
    <t>Шкаф 27U  (для КИВС)</t>
  </si>
  <si>
    <t>01.04.2004 0:00:01</t>
  </si>
  <si>
    <t>Аппарат Амплипульс-5</t>
  </si>
  <si>
    <t>28.04.2007 0:00:01</t>
  </si>
  <si>
    <t>Здравпункт (Т1)</t>
  </si>
  <si>
    <t>Маркина Оксана Александровна</t>
  </si>
  <si>
    <t>ТЭЦ-9</t>
  </si>
  <si>
    <t>Аппарат для экстренной разморозки труб "Дракон-400"</t>
  </si>
  <si>
    <t>16.11.2010 0:00:01</t>
  </si>
  <si>
    <t xml:space="preserve">Котлотурбинный цех участок № 1 </t>
  </si>
  <si>
    <t>Петрова Мария Олеговна</t>
  </si>
  <si>
    <t>Вакуумметр образцовый ВО-1227-(-1кгс/см2),класс точности 0,25</t>
  </si>
  <si>
    <t>29.08.2005 0:00:01</t>
  </si>
  <si>
    <t>Цех тепловой автоматики и измерений (Т9)</t>
  </si>
  <si>
    <t>Барсукова Анна Александровна</t>
  </si>
  <si>
    <t>Виброаппаратура ВВК-331/4 зав.№2168</t>
  </si>
  <si>
    <t>01.06.1985 0:00:01</t>
  </si>
  <si>
    <t>Цех тепловой автоматики и измерений (Т1)</t>
  </si>
  <si>
    <t>Вибростенд переносной ВСП-131</t>
  </si>
  <si>
    <t>13.12.2007 0:00:01</t>
  </si>
  <si>
    <t>КСУ000092741</t>
  </si>
  <si>
    <t>Индукционный нагреватель подшипников TIH 030m</t>
  </si>
  <si>
    <t>11.10.2012 23:59:59</t>
  </si>
  <si>
    <t>Электрический цех (Т1)</t>
  </si>
  <si>
    <t>Дресвянская Наталья Васильевна</t>
  </si>
  <si>
    <t xml:space="preserve">КСУ010013261        </t>
  </si>
  <si>
    <t>Ионно-дрейфовый детектор КЕРБЕР-Т</t>
  </si>
  <si>
    <t>28.12.2020 20:00:00</t>
  </si>
  <si>
    <t>Управление ТЭЦ9 (Т9)</t>
  </si>
  <si>
    <t>Ростовцева Ирина Сергеевна</t>
  </si>
  <si>
    <t xml:space="preserve">КСУ010013262        </t>
  </si>
  <si>
    <t>Калибратор многофункциональный Метран -510 ПКМ</t>
  </si>
  <si>
    <t>16.06.2006 0:00:01</t>
  </si>
  <si>
    <t>Калибратор многофункциональный МЕТРАН-510-ПКМ</t>
  </si>
  <si>
    <t>03.03.2009 0:00:01</t>
  </si>
  <si>
    <t>03.02.2010 0:00:01</t>
  </si>
  <si>
    <t>Коммутатор Cisco Catalist 2960-24ТТ-L</t>
  </si>
  <si>
    <t>24.06.2009 0:00:01</t>
  </si>
  <si>
    <t>КСУ000091994</t>
  </si>
  <si>
    <t>Комплект видеонаблюдения 8-4 HR PCS (улица)</t>
  </si>
  <si>
    <t>22.05.2012 23:59:59</t>
  </si>
  <si>
    <t>Участок средств диспетчерского технологического управления (Т1)</t>
  </si>
  <si>
    <t>Ясинская Мария Геннадьевна</t>
  </si>
  <si>
    <t>КСУ000091995</t>
  </si>
  <si>
    <t>Комплект видеонаблюдения 8-4 ЦВТ PCS (помещение)</t>
  </si>
  <si>
    <t>Кондиционер LG S18LHР</t>
  </si>
  <si>
    <t>05.09.2006 0:00:01</t>
  </si>
  <si>
    <t>Кондиционер сплит-система Panasonic CS-A7 HKD/CU-A7 HDK</t>
  </si>
  <si>
    <t>21.05.2008 0:00:01</t>
  </si>
  <si>
    <t>Манометр образцовый МО-1226- 160 кгс/см2,класс точности 0,15</t>
  </si>
  <si>
    <t>Манометр образцовый МО-1226- 250 кгс/см2,класс точности 0,15</t>
  </si>
  <si>
    <t>Манометр образцовый МО-1227- 1,6 кгс/см2,класс точности 0,15</t>
  </si>
  <si>
    <t>Манометр образцовый МО-1227- 1кгс/см2,класс точности 0,15</t>
  </si>
  <si>
    <t>Манометр образцовый МО-1227- 2,5 кгс/см2,класс точности 0,15</t>
  </si>
  <si>
    <t>Манометр образцовый МО-1227- 4,0 кгс/см2,класс точности 0,15</t>
  </si>
  <si>
    <t>Манометр образцовый МО-1227- 40 кгс/см2,класс точности 0,15</t>
  </si>
  <si>
    <t>КСУ000092931</t>
  </si>
  <si>
    <t>Машина пневматическая Мангуст-2МТ</t>
  </si>
  <si>
    <t>27.11.2012 23:59:59</t>
  </si>
  <si>
    <t>Т09_1140928</t>
  </si>
  <si>
    <t>Машина пневматическая Мангуст-МИДИ-МТ</t>
  </si>
  <si>
    <t>03.08.2011 0:00:01</t>
  </si>
  <si>
    <t>Метран ПКД-10М-2-МО</t>
  </si>
  <si>
    <t>19.05.2006 0:00:01</t>
  </si>
  <si>
    <t>КСУ010001230</t>
  </si>
  <si>
    <t>Микроомметр Metrel MI 3250 MicroOhm 10A</t>
  </si>
  <si>
    <t>25.09.2015 0:00:00</t>
  </si>
  <si>
    <t>КСУ010007500</t>
  </si>
  <si>
    <t>Миллиомметр МИКО-8</t>
  </si>
  <si>
    <t>05.07.2018 16:34:05</t>
  </si>
  <si>
    <t>Модуль давления В100</t>
  </si>
  <si>
    <t>21.02.2008 0:00:01</t>
  </si>
  <si>
    <t>Модуль давления К-25Д</t>
  </si>
  <si>
    <t>03.09.2009 0:00:01</t>
  </si>
  <si>
    <t>Модуль М-10</t>
  </si>
  <si>
    <t>Модуль М-25</t>
  </si>
  <si>
    <t>Носимая радиостанция Motorolla GP688</t>
  </si>
  <si>
    <t>19.12.2007 0:00:01</t>
  </si>
  <si>
    <t>Электрический цех (Т9)</t>
  </si>
  <si>
    <t>Облучатель-рец. ОРУБн2-01 КРОНТ (ДЕЗАР-2)</t>
  </si>
  <si>
    <t>11.10.2006 0:00:01</t>
  </si>
  <si>
    <t>Плоттер режущий Greation Kcut CT-36-1</t>
  </si>
  <si>
    <t>13.03.2008 0:00:01</t>
  </si>
  <si>
    <t>Прибор С-1-117-1</t>
  </si>
  <si>
    <t>01.10.1991 0:00:01</t>
  </si>
  <si>
    <t>КСУ010000456</t>
  </si>
  <si>
    <t>Прибор энергетики многофункциональный ПЭМ-А</t>
  </si>
  <si>
    <t>17.12.2014 23:59:59</t>
  </si>
  <si>
    <t>Проектор NEC VT670 в комплекте с экраном</t>
  </si>
  <si>
    <t>29.06.2005 0:00:01</t>
  </si>
  <si>
    <t>База отдыха "Зори Китоя"</t>
  </si>
  <si>
    <t>Богданова Марина Николаевна</t>
  </si>
  <si>
    <t>Радиостанция носимая Motorola GP-688</t>
  </si>
  <si>
    <t>21.10.2009 0:00:01</t>
  </si>
  <si>
    <t>Регистратор многоканальный технологический РМТ 59</t>
  </si>
  <si>
    <t>22.05.2008 0:00:01</t>
  </si>
  <si>
    <t>Т09_1140927</t>
  </si>
  <si>
    <t>Сварочный генератор ВЕПРЬ АСПБ В220/6,5/3,5-  Т400/230 ВХ</t>
  </si>
  <si>
    <t>30.05.2011 0:00:01</t>
  </si>
  <si>
    <t>КСУ000097257</t>
  </si>
  <si>
    <t>Станок точильно-шлифовальный 2-хсторонний ТШ-2 300</t>
  </si>
  <si>
    <t>25.06.2013 23:59:59</t>
  </si>
  <si>
    <t>Стенд калибровочный со штативом</t>
  </si>
  <si>
    <t>21.12.2005 0:00:01</t>
  </si>
  <si>
    <t>Строка уличная Rso 3300*350*60</t>
  </si>
  <si>
    <t>14.06.2007 0:00:01</t>
  </si>
  <si>
    <t>Т09_1140930</t>
  </si>
  <si>
    <t>Тепловизор SDS HotFind - LXS</t>
  </si>
  <si>
    <t>26.08.2011 0:00:01</t>
  </si>
  <si>
    <t>КСУ010002054</t>
  </si>
  <si>
    <t>Устройство прогрузки автоматов РТ2048-01</t>
  </si>
  <si>
    <t>11.03.2016 23:59:59</t>
  </si>
  <si>
    <t>Фотоаппарат Olympus E-410</t>
  </si>
  <si>
    <t>11.04.2008 0:00:01</t>
  </si>
  <si>
    <t>КСУ000097616</t>
  </si>
  <si>
    <t>Электрокардиограф трехканальный Cardiovit АТ-1</t>
  </si>
  <si>
    <t>23.10.2013 11:00:00</t>
  </si>
  <si>
    <t xml:space="preserve">КСУ010012824        </t>
  </si>
  <si>
    <t>Полукомплект "СуперГвоздь", двухволоконный, Ehernet 100Тх, 4Е1, 2RS-232, AC220В, с управлением РТК.51.2</t>
  </si>
  <si>
    <t>30.07.2020 12:59:38</t>
  </si>
  <si>
    <t>Электрический цех</t>
  </si>
  <si>
    <t>Кокорев Александр Викторович</t>
  </si>
  <si>
    <t>ТЭЦ-10</t>
  </si>
  <si>
    <t xml:space="preserve">КСУ010012825        </t>
  </si>
  <si>
    <t>СТАНОК 1М63Н-3000</t>
  </si>
  <si>
    <t>01.03.1994 0:00:01</t>
  </si>
  <si>
    <t>Цех организации ремонтов</t>
  </si>
  <si>
    <t>Траньков Александр Тихонович</t>
  </si>
  <si>
    <t xml:space="preserve">КСУ010012868        </t>
  </si>
  <si>
    <t>Усилитель трансляционный (ретронслятор) Icom IC-FR5000</t>
  </si>
  <si>
    <t>25.08.2020 17:24:18</t>
  </si>
  <si>
    <t>Цех топливоподачи</t>
  </si>
  <si>
    <t>Раков Эдуард Валерьевич</t>
  </si>
  <si>
    <t>ФРЕЗЕРНЫЙ СТАНОК</t>
  </si>
  <si>
    <t>01.10.1959 0:00:01</t>
  </si>
  <si>
    <t>Коммутатор 24 10/100 ports w/2 10/100/1000 base-t ports 1</t>
  </si>
  <si>
    <t>Управление ТЭЦ11</t>
  </si>
  <si>
    <t>Климкова Клавдия Михайловна</t>
  </si>
  <si>
    <t>ТЭЦ-11</t>
  </si>
  <si>
    <t>в аренде Эн+ Диджитал</t>
  </si>
  <si>
    <t>Ю01132794</t>
  </si>
  <si>
    <t>Коммутатор Catalyst 2960 48 10/100+2T/SFP</t>
  </si>
  <si>
    <t>28.10.2008 0:00:01</t>
  </si>
  <si>
    <t>Участок СДТУ</t>
  </si>
  <si>
    <t>Майоров Виктор Сергеевич</t>
  </si>
  <si>
    <t>Метал.констpукция</t>
  </si>
  <si>
    <t>01.06.1990 0:00:01</t>
  </si>
  <si>
    <t>Химический цех</t>
  </si>
  <si>
    <t>Майорова Ирина Викторовна</t>
  </si>
  <si>
    <t>Т11_00162514</t>
  </si>
  <si>
    <t>Система контроля доступа (ЖДЦ)</t>
  </si>
  <si>
    <t>15.12.2020 11:04:30</t>
  </si>
  <si>
    <t>Железнодорожный цех</t>
  </si>
  <si>
    <t>Рябцева Олеся Михайловна</t>
  </si>
  <si>
    <t>КСУ010004378</t>
  </si>
  <si>
    <t>Коммутатор Cisco Catalyst 2960 Plus 48 10/100 + 2 T/SFP LAN Base (WS-C2960R+48TC-L)</t>
  </si>
  <si>
    <t>01.02.2017 23:59:59</t>
  </si>
  <si>
    <t>Управление ТЭЦ12</t>
  </si>
  <si>
    <t>Валегура Сергей Викторович</t>
  </si>
  <si>
    <t>ТЭЦ-12</t>
  </si>
  <si>
    <t>KVM консоль</t>
  </si>
  <si>
    <t>30.11.2005 0:00:01</t>
  </si>
  <si>
    <t>Управление</t>
  </si>
  <si>
    <t>Супрунова Оксана Владимировна</t>
  </si>
  <si>
    <t>Ново-Зиминская ТЭЦ</t>
  </si>
  <si>
    <t>КСУ010006340</t>
  </si>
  <si>
    <t>Многофункциональное устройство Кyocera M3040DN (копир-принтер-сканер А4,40ppm, 1200 dpi, 25-400%,512 Mb, USB 2.0, Network, цв.сканер, авто.)+MDDR3-1Gb</t>
  </si>
  <si>
    <t>20.11.2017 9:01:00</t>
  </si>
  <si>
    <t>Швец Татьяна Николаевна</t>
  </si>
  <si>
    <t>Плазменный ТВ</t>
  </si>
  <si>
    <t>14.09.2009 0:00:01</t>
  </si>
  <si>
    <t>Принтер-копир-сканер-факс  Xerox  WorkCentre 5225А</t>
  </si>
  <si>
    <t>03.05.2011 0:00:01</t>
  </si>
  <si>
    <t>КСУ010001749</t>
  </si>
  <si>
    <t>Световой короб размером 3,7м на 2,5м</t>
  </si>
  <si>
    <t>03.11.2015 9:00:00</t>
  </si>
  <si>
    <t>КСУ010000531</t>
  </si>
  <si>
    <t>Телевизор 40'' Samsung UE40H5510AK "R" LED белый/FULL HD/100Hz/DVB-C/WiFi/Smart TV (RUS)</t>
  </si>
  <si>
    <t>24.12.2014 23:59:59</t>
  </si>
  <si>
    <t>Бак 4800 Н 5610 щелочи 1 РХ</t>
  </si>
  <si>
    <t>01.01.1978 0:00:01</t>
  </si>
  <si>
    <t>Хныков Максим Анатольевич</t>
  </si>
  <si>
    <t>Усть-Илимская ТЭЦ</t>
  </si>
  <si>
    <t>Коммутатор 48 портов</t>
  </si>
  <si>
    <t>30.06.2008 0:00:01</t>
  </si>
  <si>
    <t>Отдел автоматических систем управления - узел</t>
  </si>
  <si>
    <t>Ракитин Петр Владимирович</t>
  </si>
  <si>
    <t>Коммутатор 48 портов 10/100 МБИТ/CCISCO 2960(WS-C2960-48TT-L)</t>
  </si>
  <si>
    <t>01.11.2008 0:00:01</t>
  </si>
  <si>
    <t>Коммутатор 48 портов 10/100 МБИТ/С</t>
  </si>
  <si>
    <t>01.07.2009 0:00:01</t>
  </si>
  <si>
    <t>Коммутатор Catalyst 2950-12</t>
  </si>
  <si>
    <t>10.12.2014 23:59:59</t>
  </si>
  <si>
    <t>Ю01129011</t>
  </si>
  <si>
    <t>Коммутатор Catalyst 2950, 12 10/100</t>
  </si>
  <si>
    <t>28.12.2006 0:00:01</t>
  </si>
  <si>
    <t>Коммутатор Catalyst 2950T-24</t>
  </si>
  <si>
    <t xml:space="preserve">КСУ010013248        </t>
  </si>
  <si>
    <t>Электронный преобразователь солей</t>
  </si>
  <si>
    <t>30.12.2020 10:53:25</t>
  </si>
  <si>
    <t>Котло турбинный цех</t>
  </si>
  <si>
    <t>Третьяков Дмитрий Евгеньевич</t>
  </si>
  <si>
    <t>КСУ000092289</t>
  </si>
  <si>
    <t>MM-222RC-UNI-I-AC9 Модульный маршрутизатор Zelax Speedway c поддержкой 4 WAN портов в комлекте: Шасс</t>
  </si>
  <si>
    <t>30.06.2012 23:59:59</t>
  </si>
  <si>
    <t>Отдел сетей и вычислительной техники</t>
  </si>
  <si>
    <t>Поневежский Вячеслав Борисович</t>
  </si>
  <si>
    <t>Исполнительная дирекция</t>
  </si>
  <si>
    <t>КСУ000092290</t>
  </si>
  <si>
    <t>Ю00107</t>
  </si>
  <si>
    <t>Smart-UPS RT 100000VA ИБП.</t>
  </si>
  <si>
    <t>Ю01132938</t>
  </si>
  <si>
    <t>Блок питания 4000W (WC-CAC-4000W)</t>
  </si>
  <si>
    <t>22.07.2009 0:00:01</t>
  </si>
  <si>
    <t>КСУ000092502</t>
  </si>
  <si>
    <t>Видео-кодек QDX6000 Polycom 7200-32784-114</t>
  </si>
  <si>
    <t>23.08.2012 0:00:01</t>
  </si>
  <si>
    <t>КСУ000092506</t>
  </si>
  <si>
    <t>Документ сканер сетевой формата Xerox DocuMate 3920</t>
  </si>
  <si>
    <t>24.08.2012 10:33:05</t>
  </si>
  <si>
    <t>КСУ010004575</t>
  </si>
  <si>
    <t>Коммутатор Cisco Catalyst 3650 24 Port Data 2x10G Uplink IP Services (WS-C3650-24TD-E)</t>
  </si>
  <si>
    <t>КСУ010006211</t>
  </si>
  <si>
    <t>Коммутатор Cisco Catalyst WS-C2960R+24TC-L (24 порта)</t>
  </si>
  <si>
    <t>26.09.2017 23:59:59</t>
  </si>
  <si>
    <t>КСУ010006212</t>
  </si>
  <si>
    <t>КСУ010006213</t>
  </si>
  <si>
    <t>КСУ010006214</t>
  </si>
  <si>
    <t>КСУ010004568</t>
  </si>
  <si>
    <t>Коммутатор CiscoCatalyst 2960 Plus 24 10/100 + 2T/SFP LAN Base (WS-C2960R+24TC-L)</t>
  </si>
  <si>
    <t>01.02.2017 17:00:53</t>
  </si>
  <si>
    <t>КСУ010004569</t>
  </si>
  <si>
    <t>КСУ010004570</t>
  </si>
  <si>
    <t>КСУ010004571</t>
  </si>
  <si>
    <t>КСУ010004572</t>
  </si>
  <si>
    <t>КСУ010004592</t>
  </si>
  <si>
    <t>Коммутатор SAN Cisco MDS 9148S 16G Multilayer Fabric Switch</t>
  </si>
  <si>
    <t>22.02.2017 10:00:00</t>
  </si>
  <si>
    <t>КСУ010004593</t>
  </si>
  <si>
    <t>КСУ010004550</t>
  </si>
  <si>
    <t>Коммутатор доступа Cisco Catalyst 2960-Plus 24TC-L (WS-C2960R+24TC-L)</t>
  </si>
  <si>
    <t>01.02.2017 16:32:41</t>
  </si>
  <si>
    <t>КСУ010004553</t>
  </si>
  <si>
    <t>КСУ010004554</t>
  </si>
  <si>
    <t>КСУ010007145</t>
  </si>
  <si>
    <t>Коммутатор распределения Cisco Catalyst 3850 24 Port Data IP Base (WS-C3850R-24T-S)</t>
  </si>
  <si>
    <t>02.03.2018 11:16:32</t>
  </si>
  <si>
    <t>КСУ010007146</t>
  </si>
  <si>
    <t>КСУ010007147</t>
  </si>
  <si>
    <t>КСУ010006306</t>
  </si>
  <si>
    <t>Комплект оборудования системы хранения данных (по ТЗ   ИД   2017) Huawei OceanStor 5500 V3</t>
  </si>
  <si>
    <t>06.10.2017 23:59:59</t>
  </si>
  <si>
    <t>Ю01132392</t>
  </si>
  <si>
    <t>26.10.2007 0:00:01</t>
  </si>
  <si>
    <t>КСУ010007152</t>
  </si>
  <si>
    <t>Маршрутизатор для организации канала [ASR1002X-5G-SECK9] ASR1002-X, 5G, VPN+FW Bundle, K9, AES license (ASR1002X-5G-SECK9)</t>
  </si>
  <si>
    <t>02.03.2018 23:59:59</t>
  </si>
  <si>
    <t>КСУ010004584</t>
  </si>
  <si>
    <t>Маршрутизатор с шифрованием Cisco 2921 CISCO2921-SEC/K9 (Cisco 2921 CISCO2921-SEC/K9)</t>
  </si>
  <si>
    <t>21.02.2017 18:53:41</t>
  </si>
  <si>
    <t>КСУ010004589</t>
  </si>
  <si>
    <t>КСУ010000879</t>
  </si>
  <si>
    <t>Моноблок Zeon A22-TH(21.5”/1980x1080/i3-4130/4Gb/WiFi/500Gb) +Win8Pro</t>
  </si>
  <si>
    <t>30.09.2015 23:59:59</t>
  </si>
  <si>
    <t>КСУ010000898</t>
  </si>
  <si>
    <t>КСУ010000679</t>
  </si>
  <si>
    <t>Ноутбук для ТОП ASUS UX303LN- R4095P (i5-4210U/4Gb DDR3/SSD256GB/FHD/Win 8.1 Pro)+Док-станция Asus H</t>
  </si>
  <si>
    <t>25.02.2015 8:59:34</t>
  </si>
  <si>
    <t>КСУ000092266</t>
  </si>
  <si>
    <t>Ноутбук для ТОП Sony VAIO VPC-Z21X9R/B +порт-репликатор VGP-PRZ20 +чехол VGP-CVZ2 +блок питания VGP-</t>
  </si>
  <si>
    <t>16.06.2012 0:00:00</t>
  </si>
  <si>
    <t>ИДР_Ю01133382</t>
  </si>
  <si>
    <t>Програм.-аппар-ный комп-кс мониторинга информац.безопас-ти МАИБ-2011</t>
  </si>
  <si>
    <t>16.06.2011 0:00:01</t>
  </si>
  <si>
    <t>Служба безопасности</t>
  </si>
  <si>
    <t>Гонтаренко Александр Владимирович</t>
  </si>
  <si>
    <t>Проектор NEC MT 1060(крепеж для проектора).</t>
  </si>
  <si>
    <t>01.02.2003 0:00:01</t>
  </si>
  <si>
    <t>Ю01132593</t>
  </si>
  <si>
    <t>Система Vortex EF2280</t>
  </si>
  <si>
    <t>19.05.2008 0:00:01</t>
  </si>
  <si>
    <t>31.10.2005 0:00:01</t>
  </si>
  <si>
    <t>Группа АСУТП (НИТ)</t>
  </si>
  <si>
    <t>Пляскин Сергей Николаевич</t>
  </si>
  <si>
    <t>Главный паропровод от котла№1 до№6</t>
  </si>
  <si>
    <t>01.12.1961 0:00:01</t>
  </si>
  <si>
    <t>Дымосос д-13,5 (тяго-дутьевое устройство)</t>
  </si>
  <si>
    <t>Дымосос ДН-112</t>
  </si>
  <si>
    <t>01.04.1991 0:00:01</t>
  </si>
  <si>
    <t>Задвижка 30С 86НЖ-200</t>
  </si>
  <si>
    <t>01.12.1997 0:00:01</t>
  </si>
  <si>
    <t>Задвижка ДУ-400</t>
  </si>
  <si>
    <t>Задвижки Ду250,Ду300,Ду400-10шт.к ин.№140096</t>
  </si>
  <si>
    <t>22310030-2</t>
  </si>
  <si>
    <t>Кабельная линия «Опора 41/85 ЛЭП-10 кВ ТПК цепь «Б» - ПНС «Маркова»</t>
  </si>
  <si>
    <t>15.10.2020 12:00:00</t>
  </si>
  <si>
    <t>22310030-1</t>
  </si>
  <si>
    <t>Кабельная линия 10 кВ «Опора 43/85 ЛЭП-10 кВ ТПК цепь «А» - ПНС «Маркова»</t>
  </si>
  <si>
    <t>22310099-1</t>
  </si>
  <si>
    <t>Кабельная линия 6 кВ ПС «Спутник» - ПНС «Левобережная»</t>
  </si>
  <si>
    <t>22310099-2</t>
  </si>
  <si>
    <t>Кабельная линия 6 кВ ПС «Южная» - ПНС «Левобережная»</t>
  </si>
  <si>
    <t>28.05.2007 0:00:01</t>
  </si>
  <si>
    <t>Компьютер конструкторский  LG</t>
  </si>
  <si>
    <t>29.05.2008 0:00:01</t>
  </si>
  <si>
    <t>Котел паровой вертикальный №1 ДКВР 10/13</t>
  </si>
  <si>
    <t>01.12.1962 0:00:01</t>
  </si>
  <si>
    <t>Котел паровой вертикальный №2 ДКВР 10/13</t>
  </si>
  <si>
    <t>Котел паровой вертикальный №3 ДКВР 10/13</t>
  </si>
  <si>
    <t>Котел паровой вертикальный №4 ДКВР 10/13</t>
  </si>
  <si>
    <t>Котел паровой вертикальный №5 ДКВР 10/13</t>
  </si>
  <si>
    <t>Котел паровой вертикальный №6 ДКВР 10/13</t>
  </si>
  <si>
    <t>01.12.1966 0:00:01</t>
  </si>
  <si>
    <t>Котел пиковый ПТАМ-30 №7</t>
  </si>
  <si>
    <t>Котел пиковый ПТВМ-30</t>
  </si>
  <si>
    <t>Кран балка 1т.</t>
  </si>
  <si>
    <t>Кран балка 3т.</t>
  </si>
  <si>
    <t>Кран-балка</t>
  </si>
  <si>
    <t>01.09.1990 0:00:01</t>
  </si>
  <si>
    <t>01.12.1990 0:00:01</t>
  </si>
  <si>
    <t>КУМ консоль</t>
  </si>
  <si>
    <t>31.12.2005 0:00:01</t>
  </si>
  <si>
    <t>АСУТП и связь (ИТС)</t>
  </si>
  <si>
    <t>Луган Ольга Валентиновна</t>
  </si>
  <si>
    <t>15.11.2005 0:00:01</t>
  </si>
  <si>
    <t>Управление ШУ (Т5)</t>
  </si>
  <si>
    <t>Белкин Константин Анатольевич</t>
  </si>
  <si>
    <t>Мотопомпа "Robin" РТД405Т Дизельный 100м3/час (насос)</t>
  </si>
  <si>
    <t>30.11.2009 0:00:01</t>
  </si>
  <si>
    <t>Насос с эл.двиг.ЦСНГ-39\110</t>
  </si>
  <si>
    <t>Оборуд.и приб.КИПиА измеряющ.давление,расрод э/к Бытовая</t>
  </si>
  <si>
    <t>Оборудов.и приборы КИПиА измеряющ.температ.режим э/к Бытовая</t>
  </si>
  <si>
    <t>Оборудование КИПиА ЭЛ.котельной "Бытовая"</t>
  </si>
  <si>
    <t>01.12.1991 0:00:01</t>
  </si>
  <si>
    <t>НИТ22120069-1</t>
  </si>
  <si>
    <t>Оборудование линейное (в контейнере)</t>
  </si>
  <si>
    <t>14.12.2016 23:59:59</t>
  </si>
  <si>
    <t>Подогреватель водоводяной для деаэратора сетевой воды</t>
  </si>
  <si>
    <t>Подогреватель сетевой воды ПСВ 200-7-15</t>
  </si>
  <si>
    <t>Регулирующая арматура трубопровод.э/к Бытовая</t>
  </si>
  <si>
    <t>Сервер DL360G4hX3 2/800-2M. 2GB/RPS 2*72GB 10K SAS EURO</t>
  </si>
  <si>
    <t>31.03.2007 0:00:01</t>
  </si>
  <si>
    <t>Ю01132623</t>
  </si>
  <si>
    <t>Сервер малой производительсти DL360</t>
  </si>
  <si>
    <t>16.06.2008 0:00:01</t>
  </si>
  <si>
    <t>31.08.2009 0:00:01</t>
  </si>
  <si>
    <t>Системный блок в сборе Zeon Premium (ZP-i7-920/lnter)</t>
  </si>
  <si>
    <t>31.08.2010 0:00:01</t>
  </si>
  <si>
    <t>Трубы экономайзера к к/паравому вертикаль.№1к инв№140110</t>
  </si>
  <si>
    <t>01.09.1996 0:00:01</t>
  </si>
  <si>
    <t>Трубы экономайзера к к/паравому вертикаль.№2к инв№140111</t>
  </si>
  <si>
    <t>Трубы экономайзера к к/паравому вертикаль.№3к инв№140112</t>
  </si>
  <si>
    <t>Трубы экономайзера к к/паравому вертикаль.№5к инв№140122</t>
  </si>
  <si>
    <t>Трубы экономайзера к к/паравому вертикаль.№6к инв.№140126</t>
  </si>
  <si>
    <t>Электрокотел №3 КЭВ 10000/10 5д2</t>
  </si>
  <si>
    <t>31.07.2004 0:00:01</t>
  </si>
  <si>
    <t>Электрокотел №4 КЭВ 10000/10 5д2</t>
  </si>
  <si>
    <t>Электрокотел №5 КЭВ 10000/10 5д2</t>
  </si>
  <si>
    <t>Электрокотел №9 КЭВ 10000/10 5д2</t>
  </si>
  <si>
    <t>Электрокотел ЭК N6</t>
  </si>
  <si>
    <t>01.10.2003 0:00:01</t>
  </si>
  <si>
    <t>Электрокотлы КЭВ-6000/6 (12шт.) электрокотельная Бытовая</t>
  </si>
  <si>
    <t>29.03.2010 0:00:01</t>
  </si>
  <si>
    <t>Комментарии</t>
  </si>
  <si>
    <t>расходы в НУ были приняты в  2009-2014 гг</t>
  </si>
  <si>
    <t>Перечень объектов движимого и недвижимого имущества ПАО «Иркутскэнерго»</t>
  </si>
  <si>
    <t>Приложение № 3</t>
  </si>
  <si>
    <t>к Договору на проведение оценки</t>
  </si>
  <si>
    <t>№__________ от "___"______________2021</t>
  </si>
  <si>
    <t>Подписи сторон:</t>
  </si>
  <si>
    <t>От Заказчика:</t>
  </si>
  <si>
    <t>Генеральный директор</t>
  </si>
  <si>
    <t>М.П.</t>
  </si>
  <si>
    <t>От Исполнителя:</t>
  </si>
  <si>
    <t xml:space="preserve">М.П. </t>
  </si>
  <si>
    <t>Должность</t>
  </si>
  <si>
    <t>____________________ (Причко О.Н.)</t>
  </si>
  <si>
    <t>_______________________ (Фамилия И.О.)</t>
  </si>
  <si>
    <t>Филиал балансодержатель</t>
  </si>
  <si>
    <t xml:space="preserve">Здание материального склада № 2, адрес: Иркутская область, г. Ангарск, Первый промышленный массив, кадастровый № _________________, площадь 1 574,4 кв.м. </t>
  </si>
  <si>
    <t xml:space="preserve">Здание материального склада № 2 </t>
  </si>
  <si>
    <t>1190331-5/1</t>
  </si>
  <si>
    <t>Земельный участок, адрес:Иркутская область, город Ангарск, Ангарский городской округ, Первый промышленный массив, квартал 14, кадастровый № 38:26:041203:1794, площадь 4 384,00 кв.м.</t>
  </si>
  <si>
    <t xml:space="preserve">земельный участок (занятый  Зданием материального склада №2) </t>
  </si>
  <si>
    <t>Балансовая стоимость по БУ на 01.09.2021, руб.</t>
  </si>
  <si>
    <t>Остаточная стоимость  по БУ на 01.09.2021, руб.</t>
  </si>
  <si>
    <t>Балансовая стоимость по НУ на 01.09.2021, руб.</t>
  </si>
  <si>
    <t>Остаточная стоимость  по НУ на 01.09.2021, руб.</t>
  </si>
  <si>
    <t>Восстановление амортизационной премии по состоянию на 01.09.2021</t>
  </si>
  <si>
    <t>Остаточная стоимость  по НУ на 01.09.2021 с учетом восстановленной амортизационной премии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</si>
</sst>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000000"/>
    <numFmt numFmtId="166" formatCode="00000000"/>
    <numFmt numFmtId="167" formatCode="0000000"/>
  </numFmts>
  <fonts count="17" x14ac:knownFonts="1">
    <font>
      <sz val="8"/>
      <name val="Arial"/>
      <family val="2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8"/>
      <name val="Arial"/>
      <family val="2"/>
      <charset val="204"/>
    </font>
    <font>
      <sz val="11"/>
      <color indexed="8"/>
      <name val="Arial"/>
      <family val="2"/>
    </font>
    <font>
      <b/>
      <sz val="11"/>
      <name val="Arial"/>
      <family val="2"/>
      <charset val="204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0" fontId="7" fillId="0" borderId="1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40" fontId="10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0" fontId="14" fillId="0" borderId="1" xfId="0" applyNumberFormat="1" applyFont="1" applyFill="1" applyBorder="1" applyAlignment="1">
      <alignment horizontal="left" vertical="center" wrapText="1"/>
    </xf>
    <xf numFmtId="14" fontId="12" fillId="0" borderId="1" xfId="0" applyNumberFormat="1" applyFont="1" applyFill="1" applyBorder="1" applyAlignment="1">
      <alignment horizontal="left"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40" fontId="16" fillId="0" borderId="1" xfId="0" applyNumberFormat="1" applyFont="1" applyFill="1" applyBorder="1" applyAlignment="1">
      <alignment horizontal="left" vertical="center" wrapText="1"/>
    </xf>
    <xf numFmtId="14" fontId="16" fillId="0" borderId="1" xfId="0" applyNumberFormat="1" applyFont="1" applyFill="1" applyBorder="1" applyAlignment="1">
      <alignment horizontal="left" vertical="center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166" fontId="10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Font="1" applyFill="1" applyBorder="1" applyAlignment="1">
      <alignment vertical="center" wrapText="1"/>
    </xf>
    <xf numFmtId="22" fontId="10" fillId="0" borderId="1" xfId="0" applyNumberFormat="1" applyFont="1" applyFill="1" applyBorder="1" applyAlignment="1">
      <alignment horizontal="left" vertical="center"/>
    </xf>
    <xf numFmtId="22" fontId="1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167" fontId="10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286"/>
  <sheetViews>
    <sheetView tabSelected="1" zoomScale="90" zoomScaleNormal="90" workbookViewId="0">
      <pane xSplit="1" ySplit="12" topLeftCell="B277" activePane="bottomRight" state="frozen"/>
      <selection pane="topRight" activeCell="B1" sqref="B1"/>
      <selection pane="bottomLeft" activeCell="A5" sqref="A5"/>
      <selection pane="bottomRight" activeCell="P214" sqref="P214:P216"/>
    </sheetView>
  </sheetViews>
  <sheetFormatPr defaultColWidth="10.6640625" defaultRowHeight="11.25" outlineLevelRow="1" x14ac:dyDescent="0.2"/>
  <cols>
    <col min="1" max="1" width="15.33203125" style="1" customWidth="1"/>
    <col min="2" max="2" width="11.6640625" style="1" customWidth="1"/>
    <col min="3" max="3" width="43.83203125" style="1" customWidth="1"/>
    <col min="4" max="4" width="29.1640625" style="1" customWidth="1"/>
    <col min="5" max="5" width="20.33203125" style="1" customWidth="1"/>
    <col min="6" max="6" width="11.1640625" style="2" customWidth="1"/>
    <col min="7" max="7" width="23.33203125" style="2" hidden="1" customWidth="1"/>
    <col min="8" max="8" width="33.33203125" style="1" hidden="1" customWidth="1"/>
    <col min="9" max="9" width="27.5" style="1" hidden="1" customWidth="1"/>
    <col min="10" max="10" width="19" style="1" customWidth="1"/>
    <col min="11" max="11" width="18.83203125" style="1" customWidth="1"/>
    <col min="12" max="12" width="19.1640625" style="1" customWidth="1"/>
    <col min="13" max="13" width="18" style="1" customWidth="1"/>
    <col min="14" max="14" width="22.5" style="3" customWidth="1"/>
    <col min="15" max="15" width="19.6640625" style="3" customWidth="1"/>
    <col min="16" max="16" width="17.1640625" style="3" customWidth="1"/>
    <col min="17" max="17" width="19.5" style="3" customWidth="1"/>
    <col min="18" max="18" width="26.5" style="3" hidden="1" customWidth="1"/>
    <col min="19" max="16384" width="10.6640625" style="3"/>
  </cols>
  <sheetData>
    <row r="1" spans="1:18" x14ac:dyDescent="0.2">
      <c r="O1" s="3" t="s">
        <v>610</v>
      </c>
    </row>
    <row r="2" spans="1:18" x14ac:dyDescent="0.2">
      <c r="O2" s="4" t="s">
        <v>611</v>
      </c>
    </row>
    <row r="3" spans="1:18" x14ac:dyDescent="0.2">
      <c r="O3" s="4" t="s">
        <v>612</v>
      </c>
    </row>
    <row r="7" spans="1:18" ht="14.25" x14ac:dyDescent="0.2">
      <c r="C7" s="5" t="s">
        <v>609</v>
      </c>
    </row>
    <row r="9" spans="1:18" ht="11.25" customHeight="1" x14ac:dyDescent="0.2">
      <c r="A9" s="59" t="s">
        <v>0</v>
      </c>
      <c r="B9" s="60" t="s">
        <v>1</v>
      </c>
      <c r="C9" s="59" t="s">
        <v>2</v>
      </c>
      <c r="D9" s="59" t="s">
        <v>3</v>
      </c>
      <c r="E9" s="59" t="s">
        <v>0</v>
      </c>
      <c r="F9" s="59" t="s">
        <v>4</v>
      </c>
      <c r="G9" s="60" t="s">
        <v>5</v>
      </c>
      <c r="H9" s="59" t="s">
        <v>6</v>
      </c>
      <c r="I9" s="59" t="s">
        <v>7</v>
      </c>
      <c r="J9" s="59" t="s">
        <v>628</v>
      </c>
      <c r="K9" s="59" t="s">
        <v>629</v>
      </c>
      <c r="L9" s="59" t="s">
        <v>630</v>
      </c>
      <c r="M9" s="59" t="s">
        <v>631</v>
      </c>
      <c r="N9" s="59" t="s">
        <v>622</v>
      </c>
      <c r="O9" s="58" t="s">
        <v>8</v>
      </c>
      <c r="P9" s="59" t="s">
        <v>632</v>
      </c>
      <c r="Q9" s="59" t="s">
        <v>633</v>
      </c>
      <c r="R9" s="58" t="s">
        <v>607</v>
      </c>
    </row>
    <row r="10" spans="1:18" ht="66" customHeight="1" x14ac:dyDescent="0.2">
      <c r="A10" s="59"/>
      <c r="B10" s="61"/>
      <c r="C10" s="59"/>
      <c r="D10" s="59"/>
      <c r="E10" s="59"/>
      <c r="F10" s="59"/>
      <c r="G10" s="61"/>
      <c r="H10" s="59"/>
      <c r="I10" s="59"/>
      <c r="J10" s="59"/>
      <c r="K10" s="59"/>
      <c r="L10" s="59"/>
      <c r="M10" s="59"/>
      <c r="N10" s="59"/>
      <c r="O10" s="58"/>
      <c r="P10" s="59"/>
      <c r="Q10" s="59"/>
      <c r="R10" s="58"/>
    </row>
    <row r="11" spans="1:18" x14ac:dyDescent="0.2">
      <c r="A11" s="6">
        <v>1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7</v>
      </c>
      <c r="H11" s="6">
        <v>8</v>
      </c>
      <c r="I11" s="6">
        <v>9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6">
        <v>18</v>
      </c>
    </row>
    <row r="12" spans="1:18" ht="15" x14ac:dyDescent="0.2">
      <c r="A12" s="14"/>
      <c r="B12" s="14"/>
      <c r="C12" s="15"/>
      <c r="D12" s="14"/>
      <c r="E12" s="14"/>
      <c r="F12" s="14"/>
      <c r="G12" s="14"/>
      <c r="H12" s="14"/>
      <c r="I12" s="14"/>
      <c r="J12" s="16">
        <f>+J13+J61+J57</f>
        <v>0</v>
      </c>
      <c r="K12" s="16">
        <f t="shared" ref="K12:M12" si="0">+K13+K61+K57</f>
        <v>0</v>
      </c>
      <c r="L12" s="16">
        <f t="shared" si="0"/>
        <v>0</v>
      </c>
      <c r="M12" s="16">
        <f t="shared" si="0"/>
        <v>0</v>
      </c>
      <c r="N12" s="17"/>
      <c r="O12" s="17"/>
      <c r="P12" s="16">
        <f t="shared" ref="P12:Q12" si="1">+P13+P61+P57</f>
        <v>0</v>
      </c>
      <c r="Q12" s="16">
        <f t="shared" si="1"/>
        <v>16720</v>
      </c>
      <c r="R12" s="7"/>
    </row>
    <row r="13" spans="1:18" s="9" customFormat="1" ht="15" x14ac:dyDescent="0.2">
      <c r="A13" s="18"/>
      <c r="B13" s="18"/>
      <c r="C13" s="19" t="s">
        <v>9</v>
      </c>
      <c r="D13" s="18"/>
      <c r="E13" s="18"/>
      <c r="F13" s="20"/>
      <c r="G13" s="20"/>
      <c r="H13" s="18"/>
      <c r="I13" s="18"/>
      <c r="J13" s="16">
        <f>SUM(J14:J56)</f>
        <v>0</v>
      </c>
      <c r="K13" s="16">
        <f t="shared" ref="K13:M13" si="2">SUM(K14:K56)</f>
        <v>0</v>
      </c>
      <c r="L13" s="16">
        <f t="shared" si="2"/>
        <v>0</v>
      </c>
      <c r="M13" s="16">
        <f t="shared" si="2"/>
        <v>0</v>
      </c>
      <c r="N13" s="21"/>
      <c r="O13" s="21"/>
      <c r="P13" s="22">
        <f>SUM(P14:P56)</f>
        <v>0</v>
      </c>
      <c r="Q13" s="22">
        <f>SUM(Q14:Q56)</f>
        <v>0</v>
      </c>
      <c r="R13" s="8"/>
    </row>
    <row r="14" spans="1:18" ht="45" outlineLevel="1" x14ac:dyDescent="0.2">
      <c r="A14" s="23">
        <v>22120701</v>
      </c>
      <c r="B14" s="24">
        <v>1</v>
      </c>
      <c r="C14" s="15" t="s">
        <v>10</v>
      </c>
      <c r="D14" s="25" t="s">
        <v>11</v>
      </c>
      <c r="E14" s="23">
        <v>22120701</v>
      </c>
      <c r="F14" s="26" t="s">
        <v>12</v>
      </c>
      <c r="G14" s="27" t="s">
        <v>13</v>
      </c>
      <c r="H14" s="25" t="s">
        <v>14</v>
      </c>
      <c r="I14" s="25" t="s">
        <v>15</v>
      </c>
      <c r="J14" s="28"/>
      <c r="K14" s="28"/>
      <c r="L14" s="28"/>
      <c r="M14" s="28"/>
      <c r="N14" s="29" t="s">
        <v>16</v>
      </c>
      <c r="O14" s="29" t="s">
        <v>17</v>
      </c>
      <c r="P14" s="29"/>
      <c r="Q14" s="30">
        <f>M14+P14</f>
        <v>0</v>
      </c>
      <c r="R14" s="10"/>
    </row>
    <row r="15" spans="1:18" ht="45" outlineLevel="1" x14ac:dyDescent="0.2">
      <c r="A15" s="23">
        <v>22130479</v>
      </c>
      <c r="B15" s="24">
        <v>2</v>
      </c>
      <c r="C15" s="29" t="s">
        <v>18</v>
      </c>
      <c r="D15" s="25" t="s">
        <v>19</v>
      </c>
      <c r="E15" s="23">
        <v>22130479</v>
      </c>
      <c r="F15" s="26" t="s">
        <v>20</v>
      </c>
      <c r="G15" s="27" t="s">
        <v>13</v>
      </c>
      <c r="H15" s="25" t="s">
        <v>14</v>
      </c>
      <c r="I15" s="25" t="s">
        <v>15</v>
      </c>
      <c r="J15" s="28"/>
      <c r="K15" s="28"/>
      <c r="L15" s="28"/>
      <c r="M15" s="28"/>
      <c r="N15" s="29" t="s">
        <v>16</v>
      </c>
      <c r="O15" s="29" t="s">
        <v>17</v>
      </c>
      <c r="P15" s="29"/>
      <c r="Q15" s="30">
        <f t="shared" ref="Q15:Q55" si="3">M15+P15</f>
        <v>0</v>
      </c>
      <c r="R15" s="10"/>
    </row>
    <row r="16" spans="1:18" ht="45" outlineLevel="1" x14ac:dyDescent="0.2">
      <c r="A16" s="23">
        <v>22310027</v>
      </c>
      <c r="B16" s="24">
        <v>3</v>
      </c>
      <c r="C16" s="29" t="s">
        <v>21</v>
      </c>
      <c r="D16" s="25" t="s">
        <v>22</v>
      </c>
      <c r="E16" s="23">
        <v>22310027</v>
      </c>
      <c r="F16" s="26" t="s">
        <v>23</v>
      </c>
      <c r="G16" s="27" t="s">
        <v>13</v>
      </c>
      <c r="H16" s="25" t="s">
        <v>14</v>
      </c>
      <c r="I16" s="25" t="s">
        <v>15</v>
      </c>
      <c r="J16" s="28"/>
      <c r="K16" s="28"/>
      <c r="L16" s="28"/>
      <c r="M16" s="28"/>
      <c r="N16" s="29" t="s">
        <v>16</v>
      </c>
      <c r="O16" s="29" t="s">
        <v>17</v>
      </c>
      <c r="P16" s="29"/>
      <c r="Q16" s="30">
        <f t="shared" si="3"/>
        <v>0</v>
      </c>
      <c r="R16" s="10"/>
    </row>
    <row r="17" spans="1:18" ht="56.25" outlineLevel="1" x14ac:dyDescent="0.2">
      <c r="A17" s="23">
        <v>22110418</v>
      </c>
      <c r="B17" s="24">
        <v>4</v>
      </c>
      <c r="C17" s="15" t="s">
        <v>24</v>
      </c>
      <c r="D17" s="25" t="s">
        <v>25</v>
      </c>
      <c r="E17" s="23">
        <v>22110418</v>
      </c>
      <c r="F17" s="26" t="s">
        <v>26</v>
      </c>
      <c r="G17" s="27" t="s">
        <v>13</v>
      </c>
      <c r="H17" s="25" t="s">
        <v>14</v>
      </c>
      <c r="I17" s="25" t="s">
        <v>15</v>
      </c>
      <c r="J17" s="28"/>
      <c r="K17" s="28"/>
      <c r="L17" s="28"/>
      <c r="M17" s="28"/>
      <c r="N17" s="29" t="s">
        <v>16</v>
      </c>
      <c r="O17" s="29" t="s">
        <v>17</v>
      </c>
      <c r="P17" s="29"/>
      <c r="Q17" s="30">
        <f t="shared" si="3"/>
        <v>0</v>
      </c>
      <c r="R17" s="10"/>
    </row>
    <row r="18" spans="1:18" ht="56.25" outlineLevel="1" x14ac:dyDescent="0.2">
      <c r="A18" s="23">
        <v>22120699</v>
      </c>
      <c r="B18" s="24">
        <v>5</v>
      </c>
      <c r="C18" s="15" t="s">
        <v>27</v>
      </c>
      <c r="D18" s="25" t="s">
        <v>28</v>
      </c>
      <c r="E18" s="23">
        <v>22120699</v>
      </c>
      <c r="F18" s="26" t="s">
        <v>29</v>
      </c>
      <c r="G18" s="27" t="s">
        <v>13</v>
      </c>
      <c r="H18" s="25" t="s">
        <v>14</v>
      </c>
      <c r="I18" s="25" t="s">
        <v>15</v>
      </c>
      <c r="J18" s="28"/>
      <c r="K18" s="28"/>
      <c r="L18" s="28"/>
      <c r="M18" s="28"/>
      <c r="N18" s="29" t="s">
        <v>16</v>
      </c>
      <c r="O18" s="29" t="s">
        <v>17</v>
      </c>
      <c r="P18" s="29"/>
      <c r="Q18" s="30">
        <f t="shared" si="3"/>
        <v>0</v>
      </c>
      <c r="R18" s="10"/>
    </row>
    <row r="19" spans="1:18" ht="56.25" outlineLevel="1" x14ac:dyDescent="0.2">
      <c r="A19" s="23">
        <v>22120704</v>
      </c>
      <c r="B19" s="24">
        <v>6</v>
      </c>
      <c r="C19" s="15" t="s">
        <v>30</v>
      </c>
      <c r="D19" s="25" t="s">
        <v>31</v>
      </c>
      <c r="E19" s="23">
        <v>22120704</v>
      </c>
      <c r="F19" s="26" t="s">
        <v>32</v>
      </c>
      <c r="G19" s="27" t="s">
        <v>33</v>
      </c>
      <c r="H19" s="25" t="s">
        <v>14</v>
      </c>
      <c r="I19" s="25" t="s">
        <v>15</v>
      </c>
      <c r="J19" s="28"/>
      <c r="K19" s="28"/>
      <c r="L19" s="28"/>
      <c r="M19" s="28"/>
      <c r="N19" s="29" t="s">
        <v>16</v>
      </c>
      <c r="O19" s="29" t="s">
        <v>17</v>
      </c>
      <c r="P19" s="29"/>
      <c r="Q19" s="30">
        <f t="shared" si="3"/>
        <v>0</v>
      </c>
      <c r="R19" s="10"/>
    </row>
    <row r="20" spans="1:18" ht="56.25" outlineLevel="1" x14ac:dyDescent="0.2">
      <c r="A20" s="23">
        <v>22140233</v>
      </c>
      <c r="B20" s="24">
        <v>7</v>
      </c>
      <c r="C20" s="15" t="s">
        <v>34</v>
      </c>
      <c r="D20" s="25" t="s">
        <v>35</v>
      </c>
      <c r="E20" s="23">
        <v>22140233</v>
      </c>
      <c r="F20" s="26" t="s">
        <v>12</v>
      </c>
      <c r="G20" s="27" t="s">
        <v>13</v>
      </c>
      <c r="H20" s="25" t="s">
        <v>14</v>
      </c>
      <c r="I20" s="25" t="s">
        <v>15</v>
      </c>
      <c r="J20" s="28"/>
      <c r="K20" s="28"/>
      <c r="L20" s="28"/>
      <c r="M20" s="28"/>
      <c r="N20" s="29" t="s">
        <v>16</v>
      </c>
      <c r="O20" s="29" t="s">
        <v>17</v>
      </c>
      <c r="P20" s="29"/>
      <c r="Q20" s="30">
        <f t="shared" si="3"/>
        <v>0</v>
      </c>
      <c r="R20" s="10"/>
    </row>
    <row r="21" spans="1:18" ht="56.25" outlineLevel="1" x14ac:dyDescent="0.2">
      <c r="A21" s="23">
        <v>22110415</v>
      </c>
      <c r="B21" s="24">
        <v>8</v>
      </c>
      <c r="C21" s="15" t="s">
        <v>36</v>
      </c>
      <c r="D21" s="25" t="s">
        <v>37</v>
      </c>
      <c r="E21" s="23">
        <v>22110415</v>
      </c>
      <c r="F21" s="26" t="s">
        <v>38</v>
      </c>
      <c r="G21" s="27" t="s">
        <v>13</v>
      </c>
      <c r="H21" s="25" t="s">
        <v>39</v>
      </c>
      <c r="I21" s="25" t="s">
        <v>40</v>
      </c>
      <c r="J21" s="28"/>
      <c r="K21" s="28"/>
      <c r="L21" s="28"/>
      <c r="M21" s="28"/>
      <c r="N21" s="29" t="s">
        <v>16</v>
      </c>
      <c r="O21" s="29" t="s">
        <v>17</v>
      </c>
      <c r="P21" s="29"/>
      <c r="Q21" s="30">
        <f t="shared" si="3"/>
        <v>0</v>
      </c>
      <c r="R21" s="10"/>
    </row>
    <row r="22" spans="1:18" ht="56.25" outlineLevel="1" x14ac:dyDescent="0.2">
      <c r="A22" s="23">
        <v>17100012</v>
      </c>
      <c r="B22" s="24">
        <v>9</v>
      </c>
      <c r="C22" s="31" t="s">
        <v>41</v>
      </c>
      <c r="D22" s="25" t="s">
        <v>42</v>
      </c>
      <c r="E22" s="23">
        <v>17100012</v>
      </c>
      <c r="F22" s="26" t="s">
        <v>43</v>
      </c>
      <c r="G22" s="27" t="s">
        <v>13</v>
      </c>
      <c r="H22" s="25" t="s">
        <v>44</v>
      </c>
      <c r="I22" s="25" t="s">
        <v>45</v>
      </c>
      <c r="J22" s="28"/>
      <c r="K22" s="28"/>
      <c r="L22" s="28"/>
      <c r="M22" s="28"/>
      <c r="N22" s="29" t="s">
        <v>16</v>
      </c>
      <c r="O22" s="29" t="s">
        <v>46</v>
      </c>
      <c r="P22" s="29"/>
      <c r="Q22" s="30">
        <f t="shared" si="3"/>
        <v>0</v>
      </c>
      <c r="R22" s="10"/>
    </row>
    <row r="23" spans="1:18" ht="45" outlineLevel="1" x14ac:dyDescent="0.2">
      <c r="A23" s="23">
        <v>22130483</v>
      </c>
      <c r="B23" s="24">
        <v>10</v>
      </c>
      <c r="C23" s="15" t="s">
        <v>47</v>
      </c>
      <c r="D23" s="25" t="s">
        <v>48</v>
      </c>
      <c r="E23" s="23">
        <v>22130483</v>
      </c>
      <c r="F23" s="26" t="s">
        <v>29</v>
      </c>
      <c r="G23" s="27" t="s">
        <v>13</v>
      </c>
      <c r="H23" s="25" t="s">
        <v>14</v>
      </c>
      <c r="I23" s="25" t="s">
        <v>15</v>
      </c>
      <c r="J23" s="28"/>
      <c r="K23" s="28"/>
      <c r="L23" s="28"/>
      <c r="M23" s="28"/>
      <c r="N23" s="29" t="s">
        <v>16</v>
      </c>
      <c r="O23" s="29" t="s">
        <v>17</v>
      </c>
      <c r="P23" s="29"/>
      <c r="Q23" s="30">
        <f t="shared" si="3"/>
        <v>0</v>
      </c>
      <c r="R23" s="10"/>
    </row>
    <row r="24" spans="1:18" ht="45" outlineLevel="1" x14ac:dyDescent="0.2">
      <c r="A24" s="23">
        <v>22130482</v>
      </c>
      <c r="B24" s="24">
        <v>11</v>
      </c>
      <c r="C24" s="15" t="s">
        <v>49</v>
      </c>
      <c r="D24" s="25" t="s">
        <v>50</v>
      </c>
      <c r="E24" s="23">
        <v>22130482</v>
      </c>
      <c r="F24" s="26" t="s">
        <v>51</v>
      </c>
      <c r="G24" s="27" t="s">
        <v>13</v>
      </c>
      <c r="H24" s="25" t="s">
        <v>14</v>
      </c>
      <c r="I24" s="25" t="s">
        <v>15</v>
      </c>
      <c r="J24" s="28"/>
      <c r="K24" s="28"/>
      <c r="L24" s="28"/>
      <c r="M24" s="28"/>
      <c r="N24" s="29" t="s">
        <v>16</v>
      </c>
      <c r="O24" s="29" t="s">
        <v>17</v>
      </c>
      <c r="P24" s="29"/>
      <c r="Q24" s="30">
        <f t="shared" si="3"/>
        <v>0</v>
      </c>
      <c r="R24" s="10"/>
    </row>
    <row r="25" spans="1:18" ht="56.25" outlineLevel="1" x14ac:dyDescent="0.2">
      <c r="A25" s="23">
        <v>22110419</v>
      </c>
      <c r="B25" s="24">
        <v>12</v>
      </c>
      <c r="C25" s="15" t="s">
        <v>52</v>
      </c>
      <c r="D25" s="25" t="s">
        <v>53</v>
      </c>
      <c r="E25" s="23">
        <v>22110419</v>
      </c>
      <c r="F25" s="26" t="s">
        <v>38</v>
      </c>
      <c r="G25" s="27" t="s">
        <v>13</v>
      </c>
      <c r="H25" s="25" t="s">
        <v>14</v>
      </c>
      <c r="I25" s="25" t="s">
        <v>15</v>
      </c>
      <c r="J25" s="28"/>
      <c r="K25" s="28"/>
      <c r="L25" s="28"/>
      <c r="M25" s="28"/>
      <c r="N25" s="29" t="s">
        <v>16</v>
      </c>
      <c r="O25" s="29" t="s">
        <v>17</v>
      </c>
      <c r="P25" s="29"/>
      <c r="Q25" s="30">
        <f t="shared" si="3"/>
        <v>0</v>
      </c>
      <c r="R25" s="10"/>
    </row>
    <row r="26" spans="1:18" ht="56.25" outlineLevel="1" x14ac:dyDescent="0.2">
      <c r="A26" s="23">
        <v>22120705</v>
      </c>
      <c r="B26" s="24">
        <v>13</v>
      </c>
      <c r="C26" s="29" t="s">
        <v>54</v>
      </c>
      <c r="D26" s="25" t="s">
        <v>55</v>
      </c>
      <c r="E26" s="23">
        <v>22120705</v>
      </c>
      <c r="F26" s="26" t="s">
        <v>29</v>
      </c>
      <c r="G26" s="27" t="s">
        <v>13</v>
      </c>
      <c r="H26" s="25" t="s">
        <v>14</v>
      </c>
      <c r="I26" s="25" t="s">
        <v>15</v>
      </c>
      <c r="J26" s="28"/>
      <c r="K26" s="28"/>
      <c r="L26" s="28"/>
      <c r="M26" s="28"/>
      <c r="N26" s="29" t="s">
        <v>16</v>
      </c>
      <c r="O26" s="29" t="s">
        <v>17</v>
      </c>
      <c r="P26" s="29"/>
      <c r="Q26" s="30">
        <f t="shared" si="3"/>
        <v>0</v>
      </c>
      <c r="R26" s="10"/>
    </row>
    <row r="27" spans="1:18" ht="56.25" outlineLevel="1" x14ac:dyDescent="0.2">
      <c r="A27" s="23">
        <v>22120706</v>
      </c>
      <c r="B27" s="24">
        <v>14</v>
      </c>
      <c r="C27" s="29" t="s">
        <v>56</v>
      </c>
      <c r="D27" s="25" t="s">
        <v>55</v>
      </c>
      <c r="E27" s="23">
        <v>22120706</v>
      </c>
      <c r="F27" s="26" t="s">
        <v>29</v>
      </c>
      <c r="G27" s="27" t="s">
        <v>13</v>
      </c>
      <c r="H27" s="25" t="s">
        <v>14</v>
      </c>
      <c r="I27" s="25" t="s">
        <v>15</v>
      </c>
      <c r="J27" s="28"/>
      <c r="K27" s="28"/>
      <c r="L27" s="28"/>
      <c r="M27" s="28"/>
      <c r="N27" s="29" t="s">
        <v>16</v>
      </c>
      <c r="O27" s="29" t="s">
        <v>17</v>
      </c>
      <c r="P27" s="29"/>
      <c r="Q27" s="30">
        <f t="shared" si="3"/>
        <v>0</v>
      </c>
      <c r="R27" s="10"/>
    </row>
    <row r="28" spans="1:18" ht="67.5" outlineLevel="1" x14ac:dyDescent="0.2">
      <c r="A28" s="23">
        <v>22120707</v>
      </c>
      <c r="B28" s="24">
        <v>15</v>
      </c>
      <c r="C28" s="29" t="s">
        <v>57</v>
      </c>
      <c r="D28" s="25" t="s">
        <v>55</v>
      </c>
      <c r="E28" s="23">
        <v>22120707</v>
      </c>
      <c r="F28" s="26" t="s">
        <v>29</v>
      </c>
      <c r="G28" s="27" t="s">
        <v>13</v>
      </c>
      <c r="H28" s="25" t="s">
        <v>14</v>
      </c>
      <c r="I28" s="25" t="s">
        <v>15</v>
      </c>
      <c r="J28" s="28"/>
      <c r="K28" s="28"/>
      <c r="L28" s="28"/>
      <c r="M28" s="28"/>
      <c r="N28" s="29" t="s">
        <v>16</v>
      </c>
      <c r="O28" s="29" t="s">
        <v>17</v>
      </c>
      <c r="P28" s="29"/>
      <c r="Q28" s="30">
        <f t="shared" si="3"/>
        <v>0</v>
      </c>
      <c r="R28" s="10"/>
    </row>
    <row r="29" spans="1:18" ht="45" outlineLevel="1" x14ac:dyDescent="0.2">
      <c r="A29" s="23">
        <v>22110420</v>
      </c>
      <c r="B29" s="24">
        <v>16</v>
      </c>
      <c r="C29" s="29" t="s">
        <v>58</v>
      </c>
      <c r="D29" s="25" t="s">
        <v>59</v>
      </c>
      <c r="E29" s="23">
        <v>22110420</v>
      </c>
      <c r="F29" s="26" t="s">
        <v>60</v>
      </c>
      <c r="G29" s="27" t="s">
        <v>13</v>
      </c>
      <c r="H29" s="25" t="s">
        <v>14</v>
      </c>
      <c r="I29" s="25" t="s">
        <v>15</v>
      </c>
      <c r="J29" s="28"/>
      <c r="K29" s="28"/>
      <c r="L29" s="28"/>
      <c r="M29" s="28"/>
      <c r="N29" s="29" t="s">
        <v>16</v>
      </c>
      <c r="O29" s="29" t="s">
        <v>17</v>
      </c>
      <c r="P29" s="29"/>
      <c r="Q29" s="30">
        <f t="shared" si="3"/>
        <v>0</v>
      </c>
      <c r="R29" s="10"/>
    </row>
    <row r="30" spans="1:18" ht="45" outlineLevel="1" x14ac:dyDescent="0.2">
      <c r="A30" s="23">
        <v>22120700</v>
      </c>
      <c r="B30" s="24">
        <v>17</v>
      </c>
      <c r="C30" s="29" t="s">
        <v>61</v>
      </c>
      <c r="D30" s="25" t="s">
        <v>62</v>
      </c>
      <c r="E30" s="23">
        <v>22120700</v>
      </c>
      <c r="F30" s="26" t="s">
        <v>12</v>
      </c>
      <c r="G30" s="27" t="s">
        <v>13</v>
      </c>
      <c r="H30" s="25" t="s">
        <v>14</v>
      </c>
      <c r="I30" s="25" t="s">
        <v>15</v>
      </c>
      <c r="J30" s="28"/>
      <c r="K30" s="28"/>
      <c r="L30" s="28"/>
      <c r="M30" s="28"/>
      <c r="N30" s="29" t="s">
        <v>16</v>
      </c>
      <c r="O30" s="29" t="s">
        <v>17</v>
      </c>
      <c r="P30" s="29"/>
      <c r="Q30" s="30">
        <f t="shared" si="3"/>
        <v>0</v>
      </c>
      <c r="R30" s="10"/>
    </row>
    <row r="31" spans="1:18" ht="56.25" outlineLevel="1" x14ac:dyDescent="0.2">
      <c r="A31" s="23">
        <v>22130477</v>
      </c>
      <c r="B31" s="24">
        <v>18</v>
      </c>
      <c r="C31" s="29" t="s">
        <v>63</v>
      </c>
      <c r="D31" s="25" t="s">
        <v>64</v>
      </c>
      <c r="E31" s="23">
        <v>22130477</v>
      </c>
      <c r="F31" s="26" t="s">
        <v>12</v>
      </c>
      <c r="G31" s="27" t="s">
        <v>13</v>
      </c>
      <c r="H31" s="25" t="s">
        <v>14</v>
      </c>
      <c r="I31" s="25" t="s">
        <v>15</v>
      </c>
      <c r="J31" s="28"/>
      <c r="K31" s="28"/>
      <c r="L31" s="28"/>
      <c r="M31" s="28"/>
      <c r="N31" s="29" t="s">
        <v>16</v>
      </c>
      <c r="O31" s="29" t="s">
        <v>17</v>
      </c>
      <c r="P31" s="29"/>
      <c r="Q31" s="30">
        <f t="shared" si="3"/>
        <v>0</v>
      </c>
      <c r="R31" s="10"/>
    </row>
    <row r="32" spans="1:18" ht="67.5" outlineLevel="1" x14ac:dyDescent="0.2">
      <c r="A32" s="23" t="s">
        <v>65</v>
      </c>
      <c r="B32" s="24">
        <v>19</v>
      </c>
      <c r="C32" s="29" t="s">
        <v>66</v>
      </c>
      <c r="D32" s="25" t="s">
        <v>67</v>
      </c>
      <c r="E32" s="23" t="s">
        <v>65</v>
      </c>
      <c r="F32" s="26" t="s">
        <v>68</v>
      </c>
      <c r="G32" s="27" t="s">
        <v>13</v>
      </c>
      <c r="H32" s="25" t="s">
        <v>69</v>
      </c>
      <c r="I32" s="25" t="s">
        <v>70</v>
      </c>
      <c r="J32" s="28"/>
      <c r="K32" s="28"/>
      <c r="L32" s="28"/>
      <c r="M32" s="28"/>
      <c r="N32" s="29" t="s">
        <v>16</v>
      </c>
      <c r="O32" s="29" t="s">
        <v>17</v>
      </c>
      <c r="P32" s="29"/>
      <c r="Q32" s="30">
        <f t="shared" si="3"/>
        <v>0</v>
      </c>
      <c r="R32" s="10"/>
    </row>
    <row r="33" spans="1:18" ht="67.5" outlineLevel="1" x14ac:dyDescent="0.2">
      <c r="A33" s="23" t="s">
        <v>71</v>
      </c>
      <c r="B33" s="24">
        <v>20</v>
      </c>
      <c r="C33" s="29" t="s">
        <v>72</v>
      </c>
      <c r="D33" s="25" t="s">
        <v>73</v>
      </c>
      <c r="E33" s="23" t="s">
        <v>71</v>
      </c>
      <c r="F33" s="26" t="s">
        <v>74</v>
      </c>
      <c r="G33" s="27" t="s">
        <v>13</v>
      </c>
      <c r="H33" s="25" t="s">
        <v>69</v>
      </c>
      <c r="I33" s="25" t="s">
        <v>70</v>
      </c>
      <c r="J33" s="28"/>
      <c r="K33" s="28"/>
      <c r="L33" s="28"/>
      <c r="M33" s="28"/>
      <c r="N33" s="29" t="s">
        <v>16</v>
      </c>
      <c r="O33" s="29" t="s">
        <v>17</v>
      </c>
      <c r="P33" s="29"/>
      <c r="Q33" s="30">
        <f t="shared" si="3"/>
        <v>0</v>
      </c>
      <c r="R33" s="10"/>
    </row>
    <row r="34" spans="1:18" ht="56.25" outlineLevel="1" x14ac:dyDescent="0.2">
      <c r="A34" s="23" t="s">
        <v>75</v>
      </c>
      <c r="B34" s="24">
        <v>21</v>
      </c>
      <c r="C34" s="32" t="s">
        <v>76</v>
      </c>
      <c r="D34" s="25" t="s">
        <v>77</v>
      </c>
      <c r="E34" s="23" t="s">
        <v>75</v>
      </c>
      <c r="F34" s="26" t="s">
        <v>78</v>
      </c>
      <c r="G34" s="27" t="s">
        <v>33</v>
      </c>
      <c r="H34" s="25" t="s">
        <v>69</v>
      </c>
      <c r="I34" s="25" t="s">
        <v>70</v>
      </c>
      <c r="J34" s="28"/>
      <c r="K34" s="28"/>
      <c r="L34" s="28"/>
      <c r="M34" s="28"/>
      <c r="N34" s="29" t="s">
        <v>16</v>
      </c>
      <c r="O34" s="29" t="s">
        <v>17</v>
      </c>
      <c r="P34" s="29"/>
      <c r="Q34" s="30">
        <f t="shared" si="3"/>
        <v>0</v>
      </c>
      <c r="R34" s="10"/>
    </row>
    <row r="35" spans="1:18" ht="67.5" outlineLevel="1" x14ac:dyDescent="0.2">
      <c r="A35" s="23" t="s">
        <v>79</v>
      </c>
      <c r="B35" s="24">
        <v>22</v>
      </c>
      <c r="C35" s="29" t="s">
        <v>80</v>
      </c>
      <c r="D35" s="25" t="s">
        <v>81</v>
      </c>
      <c r="E35" s="23" t="s">
        <v>79</v>
      </c>
      <c r="F35" s="26" t="s">
        <v>82</v>
      </c>
      <c r="G35" s="27" t="s">
        <v>13</v>
      </c>
      <c r="H35" s="25" t="s">
        <v>69</v>
      </c>
      <c r="I35" s="25" t="s">
        <v>70</v>
      </c>
      <c r="J35" s="28"/>
      <c r="K35" s="28"/>
      <c r="L35" s="28"/>
      <c r="M35" s="28"/>
      <c r="N35" s="29" t="s">
        <v>16</v>
      </c>
      <c r="O35" s="29" t="s">
        <v>17</v>
      </c>
      <c r="P35" s="29"/>
      <c r="Q35" s="30">
        <f t="shared" si="3"/>
        <v>0</v>
      </c>
      <c r="R35" s="10"/>
    </row>
    <row r="36" spans="1:18" ht="67.5" outlineLevel="1" x14ac:dyDescent="0.2">
      <c r="A36" s="23" t="s">
        <v>83</v>
      </c>
      <c r="B36" s="24">
        <v>23</v>
      </c>
      <c r="C36" s="29" t="s">
        <v>84</v>
      </c>
      <c r="D36" s="25" t="s">
        <v>85</v>
      </c>
      <c r="E36" s="23" t="s">
        <v>83</v>
      </c>
      <c r="F36" s="26" t="s">
        <v>82</v>
      </c>
      <c r="G36" s="27" t="s">
        <v>13</v>
      </c>
      <c r="H36" s="25" t="s">
        <v>69</v>
      </c>
      <c r="I36" s="25" t="s">
        <v>70</v>
      </c>
      <c r="J36" s="28"/>
      <c r="K36" s="28"/>
      <c r="L36" s="28"/>
      <c r="M36" s="28"/>
      <c r="N36" s="29" t="s">
        <v>16</v>
      </c>
      <c r="O36" s="29" t="s">
        <v>17</v>
      </c>
      <c r="P36" s="29"/>
      <c r="Q36" s="30">
        <f t="shared" si="3"/>
        <v>0</v>
      </c>
      <c r="R36" s="10"/>
    </row>
    <row r="37" spans="1:18" ht="67.5" outlineLevel="1" x14ac:dyDescent="0.2">
      <c r="A37" s="23" t="s">
        <v>86</v>
      </c>
      <c r="B37" s="24">
        <v>24</v>
      </c>
      <c r="C37" s="32" t="s">
        <v>87</v>
      </c>
      <c r="D37" s="25" t="s">
        <v>88</v>
      </c>
      <c r="E37" s="23" t="s">
        <v>86</v>
      </c>
      <c r="F37" s="26" t="s">
        <v>89</v>
      </c>
      <c r="G37" s="27" t="s">
        <v>33</v>
      </c>
      <c r="H37" s="25" t="s">
        <v>69</v>
      </c>
      <c r="I37" s="25" t="s">
        <v>70</v>
      </c>
      <c r="J37" s="28"/>
      <c r="K37" s="28"/>
      <c r="L37" s="28"/>
      <c r="M37" s="28"/>
      <c r="N37" s="29" t="s">
        <v>16</v>
      </c>
      <c r="O37" s="29" t="s">
        <v>17</v>
      </c>
      <c r="P37" s="29"/>
      <c r="Q37" s="30">
        <f t="shared" si="3"/>
        <v>0</v>
      </c>
      <c r="R37" s="10"/>
    </row>
    <row r="38" spans="1:18" ht="78.75" outlineLevel="1" x14ac:dyDescent="0.2">
      <c r="A38" s="23" t="s">
        <v>90</v>
      </c>
      <c r="B38" s="24">
        <v>25</v>
      </c>
      <c r="C38" s="32" t="s">
        <v>91</v>
      </c>
      <c r="D38" s="25" t="s">
        <v>92</v>
      </c>
      <c r="E38" s="23" t="s">
        <v>90</v>
      </c>
      <c r="F38" s="26" t="s">
        <v>93</v>
      </c>
      <c r="G38" s="27" t="s">
        <v>33</v>
      </c>
      <c r="H38" s="25" t="s">
        <v>94</v>
      </c>
      <c r="I38" s="25" t="s">
        <v>95</v>
      </c>
      <c r="J38" s="28"/>
      <c r="K38" s="28"/>
      <c r="L38" s="28"/>
      <c r="M38" s="28"/>
      <c r="N38" s="29" t="s">
        <v>16</v>
      </c>
      <c r="O38" s="29" t="s">
        <v>17</v>
      </c>
      <c r="P38" s="29"/>
      <c r="Q38" s="30">
        <f t="shared" si="3"/>
        <v>0</v>
      </c>
      <c r="R38" s="10"/>
    </row>
    <row r="39" spans="1:18" ht="67.5" outlineLevel="1" x14ac:dyDescent="0.2">
      <c r="A39" s="23" t="s">
        <v>96</v>
      </c>
      <c r="B39" s="24">
        <v>26</v>
      </c>
      <c r="C39" s="29" t="s">
        <v>97</v>
      </c>
      <c r="D39" s="25" t="s">
        <v>98</v>
      </c>
      <c r="E39" s="23" t="s">
        <v>96</v>
      </c>
      <c r="F39" s="26" t="s">
        <v>82</v>
      </c>
      <c r="G39" s="27" t="s">
        <v>13</v>
      </c>
      <c r="H39" s="25" t="s">
        <v>94</v>
      </c>
      <c r="I39" s="25" t="s">
        <v>95</v>
      </c>
      <c r="J39" s="28"/>
      <c r="K39" s="28"/>
      <c r="L39" s="28"/>
      <c r="M39" s="28"/>
      <c r="N39" s="29" t="s">
        <v>16</v>
      </c>
      <c r="O39" s="29" t="s">
        <v>17</v>
      </c>
      <c r="P39" s="29"/>
      <c r="Q39" s="30">
        <f t="shared" si="3"/>
        <v>0</v>
      </c>
      <c r="R39" s="10"/>
    </row>
    <row r="40" spans="1:18" ht="67.5" outlineLevel="1" x14ac:dyDescent="0.2">
      <c r="A40" s="23" t="s">
        <v>99</v>
      </c>
      <c r="B40" s="24">
        <v>27</v>
      </c>
      <c r="C40" s="32" t="s">
        <v>100</v>
      </c>
      <c r="D40" s="25" t="s">
        <v>101</v>
      </c>
      <c r="E40" s="23" t="s">
        <v>99</v>
      </c>
      <c r="F40" s="26" t="s">
        <v>102</v>
      </c>
      <c r="G40" s="27" t="s">
        <v>33</v>
      </c>
      <c r="H40" s="25" t="s">
        <v>69</v>
      </c>
      <c r="I40" s="25" t="s">
        <v>70</v>
      </c>
      <c r="J40" s="28"/>
      <c r="K40" s="28"/>
      <c r="L40" s="28"/>
      <c r="M40" s="28"/>
      <c r="N40" s="29" t="s">
        <v>16</v>
      </c>
      <c r="O40" s="29" t="s">
        <v>17</v>
      </c>
      <c r="P40" s="29"/>
      <c r="Q40" s="30">
        <f t="shared" si="3"/>
        <v>0</v>
      </c>
      <c r="R40" s="10"/>
    </row>
    <row r="41" spans="1:18" ht="56.25" outlineLevel="1" x14ac:dyDescent="0.2">
      <c r="A41" s="25" t="s">
        <v>103</v>
      </c>
      <c r="B41" s="24">
        <v>28</v>
      </c>
      <c r="C41" s="32" t="s">
        <v>104</v>
      </c>
      <c r="D41" s="25" t="s">
        <v>105</v>
      </c>
      <c r="E41" s="25" t="s">
        <v>103</v>
      </c>
      <c r="F41" s="26" t="s">
        <v>106</v>
      </c>
      <c r="G41" s="27" t="s">
        <v>33</v>
      </c>
      <c r="H41" s="25" t="s">
        <v>69</v>
      </c>
      <c r="I41" s="25" t="s">
        <v>70</v>
      </c>
      <c r="J41" s="28"/>
      <c r="K41" s="28"/>
      <c r="L41" s="28"/>
      <c r="M41" s="28"/>
      <c r="N41" s="29" t="s">
        <v>16</v>
      </c>
      <c r="O41" s="29" t="s">
        <v>17</v>
      </c>
      <c r="P41" s="29"/>
      <c r="Q41" s="30">
        <f t="shared" si="3"/>
        <v>0</v>
      </c>
      <c r="R41" s="10"/>
    </row>
    <row r="42" spans="1:18" ht="67.5" outlineLevel="1" x14ac:dyDescent="0.2">
      <c r="A42" s="25" t="s">
        <v>107</v>
      </c>
      <c r="B42" s="24">
        <v>29</v>
      </c>
      <c r="C42" s="32" t="s">
        <v>108</v>
      </c>
      <c r="D42" s="25" t="s">
        <v>109</v>
      </c>
      <c r="E42" s="25" t="s">
        <v>107</v>
      </c>
      <c r="F42" s="26" t="s">
        <v>110</v>
      </c>
      <c r="G42" s="27" t="s">
        <v>33</v>
      </c>
      <c r="H42" s="25" t="s">
        <v>69</v>
      </c>
      <c r="I42" s="25" t="s">
        <v>70</v>
      </c>
      <c r="J42" s="28"/>
      <c r="K42" s="28"/>
      <c r="L42" s="28"/>
      <c r="M42" s="28"/>
      <c r="N42" s="29" t="s">
        <v>16</v>
      </c>
      <c r="O42" s="29" t="s">
        <v>17</v>
      </c>
      <c r="P42" s="29"/>
      <c r="Q42" s="30">
        <f t="shared" si="3"/>
        <v>0</v>
      </c>
      <c r="R42" s="10"/>
    </row>
    <row r="43" spans="1:18" ht="67.5" outlineLevel="1" x14ac:dyDescent="0.2">
      <c r="A43" s="25" t="s">
        <v>111</v>
      </c>
      <c r="B43" s="24">
        <v>30</v>
      </c>
      <c r="C43" s="29" t="s">
        <v>112</v>
      </c>
      <c r="D43" s="25" t="s">
        <v>113</v>
      </c>
      <c r="E43" s="25" t="s">
        <v>111</v>
      </c>
      <c r="F43" s="26" t="s">
        <v>114</v>
      </c>
      <c r="G43" s="27" t="s">
        <v>13</v>
      </c>
      <c r="H43" s="25" t="s">
        <v>69</v>
      </c>
      <c r="I43" s="25" t="s">
        <v>70</v>
      </c>
      <c r="J43" s="28"/>
      <c r="K43" s="28"/>
      <c r="L43" s="28"/>
      <c r="M43" s="28"/>
      <c r="N43" s="29" t="s">
        <v>16</v>
      </c>
      <c r="O43" s="29" t="s">
        <v>17</v>
      </c>
      <c r="P43" s="29"/>
      <c r="Q43" s="30">
        <f t="shared" si="3"/>
        <v>0</v>
      </c>
      <c r="R43" s="10"/>
    </row>
    <row r="44" spans="1:18" ht="67.5" outlineLevel="1" x14ac:dyDescent="0.2">
      <c r="A44" s="25" t="s">
        <v>115</v>
      </c>
      <c r="B44" s="24">
        <v>31</v>
      </c>
      <c r="C44" s="29" t="s">
        <v>116</v>
      </c>
      <c r="D44" s="25" t="s">
        <v>117</v>
      </c>
      <c r="E44" s="25" t="s">
        <v>115</v>
      </c>
      <c r="F44" s="26" t="s">
        <v>118</v>
      </c>
      <c r="G44" s="27" t="s">
        <v>13</v>
      </c>
      <c r="H44" s="25" t="s">
        <v>94</v>
      </c>
      <c r="I44" s="25" t="s">
        <v>95</v>
      </c>
      <c r="J44" s="28"/>
      <c r="K44" s="28"/>
      <c r="L44" s="28"/>
      <c r="M44" s="28"/>
      <c r="N44" s="29" t="s">
        <v>16</v>
      </c>
      <c r="O44" s="29" t="s">
        <v>17</v>
      </c>
      <c r="P44" s="29"/>
      <c r="Q44" s="30">
        <f t="shared" si="3"/>
        <v>0</v>
      </c>
      <c r="R44" s="10"/>
    </row>
    <row r="45" spans="1:18" ht="67.5" outlineLevel="1" x14ac:dyDescent="0.2">
      <c r="A45" s="25" t="s">
        <v>119</v>
      </c>
      <c r="B45" s="24">
        <v>32</v>
      </c>
      <c r="C45" s="29" t="s">
        <v>120</v>
      </c>
      <c r="D45" s="25" t="s">
        <v>121</v>
      </c>
      <c r="E45" s="55" t="s">
        <v>119</v>
      </c>
      <c r="F45" s="26" t="s">
        <v>122</v>
      </c>
      <c r="G45" s="27" t="s">
        <v>13</v>
      </c>
      <c r="H45" s="25" t="s">
        <v>69</v>
      </c>
      <c r="I45" s="25" t="s">
        <v>70</v>
      </c>
      <c r="J45" s="28"/>
      <c r="K45" s="28"/>
      <c r="L45" s="28"/>
      <c r="M45" s="28"/>
      <c r="N45" s="29" t="s">
        <v>16</v>
      </c>
      <c r="O45" s="29" t="s">
        <v>17</v>
      </c>
      <c r="P45" s="29"/>
      <c r="Q45" s="30">
        <f t="shared" si="3"/>
        <v>0</v>
      </c>
      <c r="R45" s="10"/>
    </row>
    <row r="46" spans="1:18" ht="78.75" outlineLevel="1" x14ac:dyDescent="0.2">
      <c r="A46" s="25" t="s">
        <v>123</v>
      </c>
      <c r="B46" s="24">
        <v>33</v>
      </c>
      <c r="C46" s="29" t="s">
        <v>124</v>
      </c>
      <c r="D46" s="25" t="s">
        <v>125</v>
      </c>
      <c r="E46" s="55" t="s">
        <v>123</v>
      </c>
      <c r="F46" s="26" t="s">
        <v>74</v>
      </c>
      <c r="G46" s="27" t="s">
        <v>13</v>
      </c>
      <c r="H46" s="25" t="s">
        <v>69</v>
      </c>
      <c r="I46" s="25" t="s">
        <v>70</v>
      </c>
      <c r="J46" s="28"/>
      <c r="K46" s="28"/>
      <c r="L46" s="28"/>
      <c r="M46" s="28"/>
      <c r="N46" s="29" t="s">
        <v>16</v>
      </c>
      <c r="O46" s="29" t="s">
        <v>17</v>
      </c>
      <c r="P46" s="29"/>
      <c r="Q46" s="30">
        <f t="shared" si="3"/>
        <v>0</v>
      </c>
      <c r="R46" s="10"/>
    </row>
    <row r="47" spans="1:18" ht="90" outlineLevel="1" x14ac:dyDescent="0.2">
      <c r="A47" s="33" t="s">
        <v>126</v>
      </c>
      <c r="B47" s="24">
        <v>34</v>
      </c>
      <c r="C47" s="29" t="s">
        <v>127</v>
      </c>
      <c r="D47" s="25" t="s">
        <v>128</v>
      </c>
      <c r="E47" s="33" t="s">
        <v>126</v>
      </c>
      <c r="F47" s="34" t="s">
        <v>82</v>
      </c>
      <c r="G47" s="35" t="s">
        <v>13</v>
      </c>
      <c r="H47" s="33" t="s">
        <v>69</v>
      </c>
      <c r="I47" s="33" t="s">
        <v>70</v>
      </c>
      <c r="J47" s="28"/>
      <c r="K47" s="28"/>
      <c r="L47" s="28"/>
      <c r="M47" s="28"/>
      <c r="N47" s="29" t="s">
        <v>16</v>
      </c>
      <c r="O47" s="29" t="s">
        <v>17</v>
      </c>
      <c r="P47" s="29"/>
      <c r="Q47" s="30">
        <f t="shared" si="3"/>
        <v>0</v>
      </c>
      <c r="R47" s="10"/>
    </row>
    <row r="48" spans="1:18" ht="67.5" outlineLevel="1" x14ac:dyDescent="0.2">
      <c r="A48" s="23" t="s">
        <v>129</v>
      </c>
      <c r="B48" s="24">
        <v>35</v>
      </c>
      <c r="C48" s="29" t="s">
        <v>130</v>
      </c>
      <c r="D48" s="25" t="s">
        <v>131</v>
      </c>
      <c r="E48" s="23" t="s">
        <v>129</v>
      </c>
      <c r="F48" s="36" t="s">
        <v>132</v>
      </c>
      <c r="G48" s="37" t="s">
        <v>13</v>
      </c>
      <c r="H48" s="25" t="s">
        <v>14</v>
      </c>
      <c r="I48" s="25" t="s">
        <v>15</v>
      </c>
      <c r="J48" s="28"/>
      <c r="K48" s="28"/>
      <c r="L48" s="28"/>
      <c r="M48" s="28"/>
      <c r="N48" s="29" t="s">
        <v>16</v>
      </c>
      <c r="O48" s="29" t="s">
        <v>17</v>
      </c>
      <c r="P48" s="29"/>
      <c r="Q48" s="30">
        <f t="shared" si="3"/>
        <v>0</v>
      </c>
      <c r="R48" s="10"/>
    </row>
    <row r="49" spans="1:18" ht="67.5" outlineLevel="1" x14ac:dyDescent="0.2">
      <c r="A49" s="38" t="s">
        <v>133</v>
      </c>
      <c r="B49" s="24">
        <v>36</v>
      </c>
      <c r="C49" s="29" t="s">
        <v>134</v>
      </c>
      <c r="D49" s="25" t="s">
        <v>135</v>
      </c>
      <c r="E49" s="38" t="s">
        <v>133</v>
      </c>
      <c r="F49" s="36" t="s">
        <v>82</v>
      </c>
      <c r="G49" s="37" t="s">
        <v>13</v>
      </c>
      <c r="H49" s="33" t="s">
        <v>69</v>
      </c>
      <c r="I49" s="25" t="s">
        <v>70</v>
      </c>
      <c r="J49" s="28"/>
      <c r="K49" s="28"/>
      <c r="L49" s="28"/>
      <c r="M49" s="28"/>
      <c r="N49" s="29" t="s">
        <v>16</v>
      </c>
      <c r="O49" s="29" t="s">
        <v>17</v>
      </c>
      <c r="P49" s="29"/>
      <c r="Q49" s="30">
        <f t="shared" si="3"/>
        <v>0</v>
      </c>
      <c r="R49" s="10"/>
    </row>
    <row r="50" spans="1:18" ht="45" outlineLevel="1" x14ac:dyDescent="0.2">
      <c r="A50" s="38">
        <v>22130478</v>
      </c>
      <c r="B50" s="24">
        <v>37</v>
      </c>
      <c r="C50" s="29" t="s">
        <v>136</v>
      </c>
      <c r="D50" s="25" t="s">
        <v>137</v>
      </c>
      <c r="E50" s="38">
        <v>22130478</v>
      </c>
      <c r="F50" s="36" t="s">
        <v>26</v>
      </c>
      <c r="G50" s="37" t="s">
        <v>13</v>
      </c>
      <c r="H50" s="33" t="s">
        <v>14</v>
      </c>
      <c r="I50" s="25" t="s">
        <v>15</v>
      </c>
      <c r="J50" s="28"/>
      <c r="K50" s="28"/>
      <c r="L50" s="28"/>
      <c r="M50" s="28"/>
      <c r="N50" s="29" t="s">
        <v>16</v>
      </c>
      <c r="O50" s="29" t="s">
        <v>17</v>
      </c>
      <c r="P50" s="29"/>
      <c r="Q50" s="30">
        <f t="shared" si="3"/>
        <v>0</v>
      </c>
      <c r="R50" s="10"/>
    </row>
    <row r="51" spans="1:18" ht="45" outlineLevel="1" x14ac:dyDescent="0.2">
      <c r="A51" s="33">
        <v>22120702</v>
      </c>
      <c r="B51" s="24">
        <v>38</v>
      </c>
      <c r="C51" s="15" t="s">
        <v>138</v>
      </c>
      <c r="D51" s="33" t="s">
        <v>139</v>
      </c>
      <c r="E51" s="33">
        <v>22120702</v>
      </c>
      <c r="F51" s="34" t="s">
        <v>140</v>
      </c>
      <c r="G51" s="35" t="s">
        <v>13</v>
      </c>
      <c r="H51" s="33" t="s">
        <v>14</v>
      </c>
      <c r="I51" s="33" t="s">
        <v>15</v>
      </c>
      <c r="J51" s="28"/>
      <c r="K51" s="28"/>
      <c r="L51" s="28"/>
      <c r="M51" s="28"/>
      <c r="N51" s="29" t="s">
        <v>16</v>
      </c>
      <c r="O51" s="29" t="s">
        <v>17</v>
      </c>
      <c r="P51" s="29"/>
      <c r="Q51" s="30">
        <f t="shared" si="3"/>
        <v>0</v>
      </c>
      <c r="R51" s="10"/>
    </row>
    <row r="52" spans="1:18" ht="56.25" outlineLevel="1" x14ac:dyDescent="0.2">
      <c r="A52" s="33">
        <v>22120703</v>
      </c>
      <c r="B52" s="24">
        <v>39</v>
      </c>
      <c r="C52" s="15" t="s">
        <v>141</v>
      </c>
      <c r="D52" s="33" t="s">
        <v>139</v>
      </c>
      <c r="E52" s="33">
        <v>22120703</v>
      </c>
      <c r="F52" s="34" t="s">
        <v>140</v>
      </c>
      <c r="G52" s="35" t="s">
        <v>13</v>
      </c>
      <c r="H52" s="33" t="s">
        <v>14</v>
      </c>
      <c r="I52" s="33" t="s">
        <v>15</v>
      </c>
      <c r="J52" s="28"/>
      <c r="K52" s="28"/>
      <c r="L52" s="28"/>
      <c r="M52" s="28"/>
      <c r="N52" s="29" t="s">
        <v>16</v>
      </c>
      <c r="O52" s="29" t="s">
        <v>17</v>
      </c>
      <c r="P52" s="29"/>
      <c r="Q52" s="30">
        <f t="shared" si="3"/>
        <v>0</v>
      </c>
      <c r="R52" s="10"/>
    </row>
    <row r="53" spans="1:18" ht="45" outlineLevel="1" x14ac:dyDescent="0.2">
      <c r="A53" s="33">
        <v>22130480</v>
      </c>
      <c r="B53" s="24">
        <v>40</v>
      </c>
      <c r="C53" s="15" t="s">
        <v>142</v>
      </c>
      <c r="D53" s="33" t="s">
        <v>143</v>
      </c>
      <c r="E53" s="33">
        <v>22130480</v>
      </c>
      <c r="F53" s="34" t="s">
        <v>29</v>
      </c>
      <c r="G53" s="35" t="s">
        <v>13</v>
      </c>
      <c r="H53" s="33" t="s">
        <v>14</v>
      </c>
      <c r="I53" s="33" t="s">
        <v>15</v>
      </c>
      <c r="J53" s="28"/>
      <c r="K53" s="28"/>
      <c r="L53" s="28"/>
      <c r="M53" s="28"/>
      <c r="N53" s="29" t="s">
        <v>16</v>
      </c>
      <c r="O53" s="29" t="s">
        <v>17</v>
      </c>
      <c r="P53" s="29"/>
      <c r="Q53" s="30">
        <f t="shared" si="3"/>
        <v>0</v>
      </c>
      <c r="R53" s="10"/>
    </row>
    <row r="54" spans="1:18" ht="45" x14ac:dyDescent="0.2">
      <c r="A54" s="23">
        <v>22130481</v>
      </c>
      <c r="B54" s="24">
        <v>41</v>
      </c>
      <c r="C54" s="29" t="s">
        <v>144</v>
      </c>
      <c r="D54" s="25" t="s">
        <v>143</v>
      </c>
      <c r="E54" s="23">
        <v>22130481</v>
      </c>
      <c r="F54" s="36" t="s">
        <v>12</v>
      </c>
      <c r="G54" s="37" t="s">
        <v>13</v>
      </c>
      <c r="H54" s="25" t="s">
        <v>14</v>
      </c>
      <c r="I54" s="25" t="s">
        <v>15</v>
      </c>
      <c r="J54" s="28"/>
      <c r="K54" s="28"/>
      <c r="L54" s="28"/>
      <c r="M54" s="28"/>
      <c r="N54" s="29" t="s">
        <v>16</v>
      </c>
      <c r="O54" s="29" t="s">
        <v>17</v>
      </c>
      <c r="P54" s="29"/>
      <c r="Q54" s="30">
        <f t="shared" si="3"/>
        <v>0</v>
      </c>
      <c r="R54" s="10"/>
    </row>
    <row r="55" spans="1:18" ht="45" x14ac:dyDescent="0.2">
      <c r="A55" s="23">
        <v>22120696</v>
      </c>
      <c r="B55" s="24">
        <v>42</v>
      </c>
      <c r="C55" s="15" t="s">
        <v>145</v>
      </c>
      <c r="D55" s="25" t="s">
        <v>146</v>
      </c>
      <c r="E55" s="23">
        <v>22120696</v>
      </c>
      <c r="F55" s="36" t="s">
        <v>12</v>
      </c>
      <c r="G55" s="37" t="s">
        <v>13</v>
      </c>
      <c r="H55" s="25" t="s">
        <v>14</v>
      </c>
      <c r="I55" s="25" t="s">
        <v>15</v>
      </c>
      <c r="J55" s="28"/>
      <c r="K55" s="28"/>
      <c r="L55" s="28"/>
      <c r="M55" s="28"/>
      <c r="N55" s="29" t="s">
        <v>16</v>
      </c>
      <c r="O55" s="29" t="s">
        <v>17</v>
      </c>
      <c r="P55" s="29"/>
      <c r="Q55" s="30">
        <f t="shared" si="3"/>
        <v>0</v>
      </c>
      <c r="R55" s="10"/>
    </row>
    <row r="56" spans="1:18" s="9" customFormat="1" ht="45" outlineLevel="1" x14ac:dyDescent="0.2">
      <c r="A56" s="23">
        <v>1110024</v>
      </c>
      <c r="B56" s="24">
        <v>43</v>
      </c>
      <c r="C56" s="64" t="s">
        <v>623</v>
      </c>
      <c r="D56" s="25" t="s">
        <v>624</v>
      </c>
      <c r="E56" s="23">
        <v>1110024</v>
      </c>
      <c r="F56" s="26">
        <v>24442</v>
      </c>
      <c r="G56" s="37" t="s">
        <v>13</v>
      </c>
      <c r="H56" s="25" t="s">
        <v>14</v>
      </c>
      <c r="I56" s="25" t="s">
        <v>15</v>
      </c>
      <c r="J56" s="28"/>
      <c r="K56" s="28"/>
      <c r="L56" s="28"/>
      <c r="M56" s="28"/>
      <c r="N56" s="29" t="s">
        <v>250</v>
      </c>
      <c r="O56" s="29" t="s">
        <v>17</v>
      </c>
      <c r="P56" s="29"/>
      <c r="Q56" s="30"/>
      <c r="R56" s="8"/>
    </row>
    <row r="57" spans="1:18" ht="15" outlineLevel="1" x14ac:dyDescent="0.2">
      <c r="A57" s="39"/>
      <c r="B57" s="39"/>
      <c r="C57" s="56" t="s">
        <v>147</v>
      </c>
      <c r="D57" s="40"/>
      <c r="E57" s="39"/>
      <c r="F57" s="41"/>
      <c r="G57" s="42"/>
      <c r="H57" s="39"/>
      <c r="I57" s="39"/>
      <c r="J57" s="43">
        <f>SUM(J58:J60)</f>
        <v>0</v>
      </c>
      <c r="K57" s="43">
        <f t="shared" ref="K57:M57" si="4">SUM(K58:K60)</f>
        <v>0</v>
      </c>
      <c r="L57" s="43">
        <f t="shared" si="4"/>
        <v>0</v>
      </c>
      <c r="M57" s="43">
        <f t="shared" si="4"/>
        <v>0</v>
      </c>
      <c r="N57" s="21"/>
      <c r="O57" s="21"/>
      <c r="P57" s="43">
        <f t="shared" ref="P57:Q57" si="5">SUM(P58:P60)</f>
        <v>0</v>
      </c>
      <c r="Q57" s="43">
        <f t="shared" si="5"/>
        <v>16720</v>
      </c>
      <c r="R57" s="10"/>
    </row>
    <row r="58" spans="1:18" ht="101.25" outlineLevel="1" x14ac:dyDescent="0.2">
      <c r="A58" s="23">
        <v>17100013</v>
      </c>
      <c r="B58" s="24">
        <v>44</v>
      </c>
      <c r="C58" s="33" t="s">
        <v>148</v>
      </c>
      <c r="D58" s="25" t="s">
        <v>149</v>
      </c>
      <c r="E58" s="23">
        <v>17100013</v>
      </c>
      <c r="F58" s="26" t="s">
        <v>43</v>
      </c>
      <c r="G58" s="27" t="s">
        <v>13</v>
      </c>
      <c r="H58" s="25" t="s">
        <v>150</v>
      </c>
      <c r="I58" s="25" t="s">
        <v>151</v>
      </c>
      <c r="J58" s="28"/>
      <c r="K58" s="28"/>
      <c r="L58" s="28"/>
      <c r="M58" s="28"/>
      <c r="N58" s="29" t="s">
        <v>16</v>
      </c>
      <c r="O58" s="29" t="s">
        <v>46</v>
      </c>
      <c r="P58" s="29"/>
      <c r="Q58" s="29">
        <v>16720</v>
      </c>
      <c r="R58" s="10" t="s">
        <v>608</v>
      </c>
    </row>
    <row r="59" spans="1:18" s="9" customFormat="1" ht="67.5" outlineLevel="1" x14ac:dyDescent="0.2">
      <c r="A59" s="23">
        <v>22100013</v>
      </c>
      <c r="B59" s="24">
        <v>45</v>
      </c>
      <c r="C59" s="15" t="s">
        <v>152</v>
      </c>
      <c r="D59" s="25" t="s">
        <v>153</v>
      </c>
      <c r="E59" s="23">
        <v>22100013</v>
      </c>
      <c r="F59" s="26" t="s">
        <v>154</v>
      </c>
      <c r="G59" s="27" t="s">
        <v>13</v>
      </c>
      <c r="H59" s="25" t="s">
        <v>14</v>
      </c>
      <c r="I59" s="25" t="s">
        <v>15</v>
      </c>
      <c r="J59" s="28"/>
      <c r="K59" s="28"/>
      <c r="L59" s="28"/>
      <c r="M59" s="28"/>
      <c r="N59" s="29" t="s">
        <v>16</v>
      </c>
      <c r="O59" s="29" t="s">
        <v>17</v>
      </c>
      <c r="P59" s="29"/>
      <c r="Q59" s="29">
        <v>0</v>
      </c>
      <c r="R59" s="8"/>
    </row>
    <row r="60" spans="1:18" s="9" customFormat="1" ht="56.25" outlineLevel="1" x14ac:dyDescent="0.2">
      <c r="A60" s="23" t="s">
        <v>625</v>
      </c>
      <c r="B60" s="24">
        <v>46</v>
      </c>
      <c r="C60" s="15" t="s">
        <v>626</v>
      </c>
      <c r="D60" s="25" t="s">
        <v>627</v>
      </c>
      <c r="E60" s="23" t="s">
        <v>625</v>
      </c>
      <c r="F60" s="26">
        <v>44421</v>
      </c>
      <c r="G60" s="27" t="s">
        <v>13</v>
      </c>
      <c r="H60" s="25" t="s">
        <v>14</v>
      </c>
      <c r="I60" s="25" t="s">
        <v>15</v>
      </c>
      <c r="J60" s="28"/>
      <c r="K60" s="28"/>
      <c r="L60" s="28"/>
      <c r="M60" s="28"/>
      <c r="N60" s="29" t="s">
        <v>250</v>
      </c>
      <c r="O60" s="29" t="s">
        <v>17</v>
      </c>
      <c r="P60" s="29"/>
      <c r="Q60" s="29"/>
      <c r="R60" s="10"/>
    </row>
    <row r="61" spans="1:18" s="9" customFormat="1" ht="15" outlineLevel="1" x14ac:dyDescent="0.2">
      <c r="A61" s="39"/>
      <c r="B61" s="39"/>
      <c r="C61" s="56" t="s">
        <v>155</v>
      </c>
      <c r="D61" s="40"/>
      <c r="E61" s="39"/>
      <c r="F61" s="41"/>
      <c r="G61" s="42"/>
      <c r="H61" s="39"/>
      <c r="I61" s="39"/>
      <c r="J61" s="43">
        <f>SUM(J62:J278)</f>
        <v>0</v>
      </c>
      <c r="K61" s="43">
        <f t="shared" ref="K61:M61" si="6">SUM(K62:K278)</f>
        <v>0</v>
      </c>
      <c r="L61" s="43">
        <f t="shared" si="6"/>
        <v>0</v>
      </c>
      <c r="M61" s="43">
        <f t="shared" si="6"/>
        <v>0</v>
      </c>
      <c r="N61" s="21"/>
      <c r="O61" s="21"/>
      <c r="P61" s="43">
        <f t="shared" ref="P61:Q61" si="7">SUM(P62:P278)</f>
        <v>0</v>
      </c>
      <c r="Q61" s="43">
        <f t="shared" si="7"/>
        <v>0</v>
      </c>
      <c r="R61" s="10"/>
    </row>
    <row r="62" spans="1:18" s="9" customFormat="1" ht="22.5" outlineLevel="1" x14ac:dyDescent="0.2">
      <c r="A62" s="25" t="s">
        <v>156</v>
      </c>
      <c r="B62" s="24">
        <v>47</v>
      </c>
      <c r="C62" s="44" t="s">
        <v>157</v>
      </c>
      <c r="D62" s="44" t="s">
        <v>157</v>
      </c>
      <c r="E62" s="25" t="s">
        <v>156</v>
      </c>
      <c r="F62" s="45" t="s">
        <v>158</v>
      </c>
      <c r="G62" s="46" t="s">
        <v>33</v>
      </c>
      <c r="H62" s="47" t="s">
        <v>159</v>
      </c>
      <c r="I62" s="47" t="s">
        <v>160</v>
      </c>
      <c r="J62" s="48"/>
      <c r="K62" s="48"/>
      <c r="L62" s="48"/>
      <c r="M62" s="48"/>
      <c r="N62" s="47" t="s">
        <v>161</v>
      </c>
      <c r="O62" s="15" t="s">
        <v>162</v>
      </c>
      <c r="P62" s="21"/>
      <c r="Q62" s="49">
        <f>M62+P62</f>
        <v>0</v>
      </c>
      <c r="R62" s="10"/>
    </row>
    <row r="63" spans="1:18" s="9" customFormat="1" ht="45" outlineLevel="1" x14ac:dyDescent="0.2">
      <c r="A63" s="25" t="s">
        <v>163</v>
      </c>
      <c r="B63" s="24">
        <v>48</v>
      </c>
      <c r="C63" s="44" t="s">
        <v>164</v>
      </c>
      <c r="D63" s="44" t="s">
        <v>164</v>
      </c>
      <c r="E63" s="25" t="s">
        <v>163</v>
      </c>
      <c r="F63" s="45" t="s">
        <v>165</v>
      </c>
      <c r="G63" s="46" t="s">
        <v>33</v>
      </c>
      <c r="H63" s="47" t="s">
        <v>166</v>
      </c>
      <c r="I63" s="47" t="s">
        <v>160</v>
      </c>
      <c r="J63" s="48"/>
      <c r="K63" s="48"/>
      <c r="L63" s="48"/>
      <c r="M63" s="48"/>
      <c r="N63" s="47" t="s">
        <v>161</v>
      </c>
      <c r="O63" s="15" t="s">
        <v>162</v>
      </c>
      <c r="P63" s="21"/>
      <c r="Q63" s="49">
        <f t="shared" ref="Q63:Q126" si="8">M63+P63</f>
        <v>0</v>
      </c>
      <c r="R63" s="10"/>
    </row>
    <row r="64" spans="1:18" s="9" customFormat="1" ht="22.5" outlineLevel="1" x14ac:dyDescent="0.2">
      <c r="A64" s="50">
        <v>3860</v>
      </c>
      <c r="B64" s="24">
        <v>49</v>
      </c>
      <c r="C64" s="44" t="s">
        <v>167</v>
      </c>
      <c r="D64" s="44" t="s">
        <v>167</v>
      </c>
      <c r="E64" s="50">
        <v>3860</v>
      </c>
      <c r="F64" s="45" t="s">
        <v>168</v>
      </c>
      <c r="G64" s="46" t="s">
        <v>33</v>
      </c>
      <c r="H64" s="47" t="s">
        <v>159</v>
      </c>
      <c r="I64" s="47" t="s">
        <v>160</v>
      </c>
      <c r="J64" s="48"/>
      <c r="K64" s="48"/>
      <c r="L64" s="48"/>
      <c r="M64" s="48"/>
      <c r="N64" s="47" t="s">
        <v>161</v>
      </c>
      <c r="O64" s="15" t="s">
        <v>162</v>
      </c>
      <c r="P64" s="21"/>
      <c r="Q64" s="49">
        <f t="shared" si="8"/>
        <v>0</v>
      </c>
      <c r="R64" s="10"/>
    </row>
    <row r="65" spans="1:18" s="9" customFormat="1" ht="33.75" outlineLevel="1" x14ac:dyDescent="0.2">
      <c r="A65" s="23">
        <v>14800046050</v>
      </c>
      <c r="B65" s="24">
        <v>50</v>
      </c>
      <c r="C65" s="44" t="s">
        <v>169</v>
      </c>
      <c r="D65" s="44" t="s">
        <v>169</v>
      </c>
      <c r="E65" s="23">
        <v>14800046050</v>
      </c>
      <c r="F65" s="45" t="s">
        <v>170</v>
      </c>
      <c r="G65" s="46" t="s">
        <v>33</v>
      </c>
      <c r="H65" s="47" t="s">
        <v>171</v>
      </c>
      <c r="I65" s="47" t="s">
        <v>160</v>
      </c>
      <c r="J65" s="48"/>
      <c r="K65" s="48"/>
      <c r="L65" s="48"/>
      <c r="M65" s="48"/>
      <c r="N65" s="47" t="s">
        <v>161</v>
      </c>
      <c r="O65" s="15" t="s">
        <v>162</v>
      </c>
      <c r="P65" s="21"/>
      <c r="Q65" s="49">
        <f t="shared" si="8"/>
        <v>0</v>
      </c>
      <c r="R65" s="10"/>
    </row>
    <row r="66" spans="1:18" s="9" customFormat="1" ht="22.5" outlineLevel="1" x14ac:dyDescent="0.2">
      <c r="A66" s="50">
        <v>3219</v>
      </c>
      <c r="B66" s="24">
        <v>51</v>
      </c>
      <c r="C66" s="44" t="s">
        <v>172</v>
      </c>
      <c r="D66" s="44" t="s">
        <v>172</v>
      </c>
      <c r="E66" s="50">
        <v>3219</v>
      </c>
      <c r="F66" s="45" t="s">
        <v>173</v>
      </c>
      <c r="G66" s="46" t="s">
        <v>33</v>
      </c>
      <c r="H66" s="47" t="s">
        <v>159</v>
      </c>
      <c r="I66" s="47" t="s">
        <v>160</v>
      </c>
      <c r="J66" s="48"/>
      <c r="K66" s="48"/>
      <c r="L66" s="48"/>
      <c r="M66" s="48"/>
      <c r="N66" s="47" t="s">
        <v>161</v>
      </c>
      <c r="O66" s="15" t="s">
        <v>162</v>
      </c>
      <c r="P66" s="21"/>
      <c r="Q66" s="49">
        <f t="shared" si="8"/>
        <v>0</v>
      </c>
      <c r="R66" s="10"/>
    </row>
    <row r="67" spans="1:18" s="9" customFormat="1" ht="22.5" outlineLevel="1" x14ac:dyDescent="0.2">
      <c r="A67" s="50">
        <v>52588</v>
      </c>
      <c r="B67" s="24">
        <v>52</v>
      </c>
      <c r="C67" s="44" t="s">
        <v>174</v>
      </c>
      <c r="D67" s="44" t="s">
        <v>174</v>
      </c>
      <c r="E67" s="50">
        <v>52588</v>
      </c>
      <c r="F67" s="45" t="s">
        <v>175</v>
      </c>
      <c r="G67" s="46" t="s">
        <v>33</v>
      </c>
      <c r="H67" s="47" t="s">
        <v>159</v>
      </c>
      <c r="I67" s="47" t="s">
        <v>160</v>
      </c>
      <c r="J67" s="48"/>
      <c r="K67" s="48"/>
      <c r="L67" s="48"/>
      <c r="M67" s="48"/>
      <c r="N67" s="47" t="s">
        <v>161</v>
      </c>
      <c r="O67" s="15" t="s">
        <v>162</v>
      </c>
      <c r="P67" s="21"/>
      <c r="Q67" s="49">
        <f t="shared" si="8"/>
        <v>0</v>
      </c>
      <c r="R67" s="10"/>
    </row>
    <row r="68" spans="1:18" s="9" customFormat="1" ht="22.5" outlineLevel="1" x14ac:dyDescent="0.2">
      <c r="A68" s="50">
        <v>52592</v>
      </c>
      <c r="B68" s="24">
        <v>53</v>
      </c>
      <c r="C68" s="44" t="s">
        <v>176</v>
      </c>
      <c r="D68" s="44" t="s">
        <v>176</v>
      </c>
      <c r="E68" s="50">
        <v>52592</v>
      </c>
      <c r="F68" s="45" t="s">
        <v>175</v>
      </c>
      <c r="G68" s="46" t="s">
        <v>33</v>
      </c>
      <c r="H68" s="47" t="s">
        <v>159</v>
      </c>
      <c r="I68" s="47" t="s">
        <v>160</v>
      </c>
      <c r="J68" s="48"/>
      <c r="K68" s="48"/>
      <c r="L68" s="48"/>
      <c r="M68" s="48"/>
      <c r="N68" s="47" t="s">
        <v>161</v>
      </c>
      <c r="O68" s="15" t="s">
        <v>162</v>
      </c>
      <c r="P68" s="21"/>
      <c r="Q68" s="49">
        <f t="shared" si="8"/>
        <v>0</v>
      </c>
      <c r="R68" s="10"/>
    </row>
    <row r="69" spans="1:18" s="9" customFormat="1" ht="22.5" outlineLevel="1" x14ac:dyDescent="0.2">
      <c r="A69" s="50">
        <v>3834</v>
      </c>
      <c r="B69" s="24">
        <v>54</v>
      </c>
      <c r="C69" s="44" t="s">
        <v>177</v>
      </c>
      <c r="D69" s="44" t="s">
        <v>177</v>
      </c>
      <c r="E69" s="50">
        <v>3834</v>
      </c>
      <c r="F69" s="45" t="s">
        <v>168</v>
      </c>
      <c r="G69" s="46" t="s">
        <v>33</v>
      </c>
      <c r="H69" s="47" t="s">
        <v>159</v>
      </c>
      <c r="I69" s="47" t="s">
        <v>160</v>
      </c>
      <c r="J69" s="48"/>
      <c r="K69" s="48"/>
      <c r="L69" s="48"/>
      <c r="M69" s="48"/>
      <c r="N69" s="47" t="s">
        <v>161</v>
      </c>
      <c r="O69" s="15" t="s">
        <v>162</v>
      </c>
      <c r="P69" s="21"/>
      <c r="Q69" s="49">
        <f t="shared" si="8"/>
        <v>0</v>
      </c>
      <c r="R69" s="10"/>
    </row>
    <row r="70" spans="1:18" s="9" customFormat="1" ht="22.5" outlineLevel="1" x14ac:dyDescent="0.2">
      <c r="A70" s="50">
        <v>3836</v>
      </c>
      <c r="B70" s="24">
        <v>55</v>
      </c>
      <c r="C70" s="44" t="s">
        <v>177</v>
      </c>
      <c r="D70" s="44" t="s">
        <v>177</v>
      </c>
      <c r="E70" s="50">
        <v>3836</v>
      </c>
      <c r="F70" s="45" t="s">
        <v>168</v>
      </c>
      <c r="G70" s="46" t="s">
        <v>33</v>
      </c>
      <c r="H70" s="47" t="s">
        <v>159</v>
      </c>
      <c r="I70" s="47" t="s">
        <v>160</v>
      </c>
      <c r="J70" s="48"/>
      <c r="K70" s="48"/>
      <c r="L70" s="48"/>
      <c r="M70" s="48"/>
      <c r="N70" s="47" t="s">
        <v>161</v>
      </c>
      <c r="O70" s="15" t="s">
        <v>162</v>
      </c>
      <c r="P70" s="21"/>
      <c r="Q70" s="49">
        <f t="shared" si="8"/>
        <v>0</v>
      </c>
      <c r="R70" s="10"/>
    </row>
    <row r="71" spans="1:18" s="9" customFormat="1" ht="22.5" outlineLevel="1" x14ac:dyDescent="0.2">
      <c r="A71" s="50">
        <v>3804</v>
      </c>
      <c r="B71" s="24">
        <v>56</v>
      </c>
      <c r="C71" s="44" t="s">
        <v>178</v>
      </c>
      <c r="D71" s="44" t="s">
        <v>178</v>
      </c>
      <c r="E71" s="50">
        <v>3804</v>
      </c>
      <c r="F71" s="45" t="s">
        <v>168</v>
      </c>
      <c r="G71" s="46" t="s">
        <v>33</v>
      </c>
      <c r="H71" s="47" t="s">
        <v>171</v>
      </c>
      <c r="I71" s="47" t="s">
        <v>160</v>
      </c>
      <c r="J71" s="48"/>
      <c r="K71" s="48"/>
      <c r="L71" s="48"/>
      <c r="M71" s="48"/>
      <c r="N71" s="47" t="s">
        <v>161</v>
      </c>
      <c r="O71" s="15" t="s">
        <v>162</v>
      </c>
      <c r="P71" s="21"/>
      <c r="Q71" s="49">
        <f t="shared" si="8"/>
        <v>0</v>
      </c>
      <c r="R71" s="10"/>
    </row>
    <row r="72" spans="1:18" s="9" customFormat="1" ht="22.5" outlineLevel="1" x14ac:dyDescent="0.2">
      <c r="A72" s="50">
        <v>3807</v>
      </c>
      <c r="B72" s="24">
        <v>57</v>
      </c>
      <c r="C72" s="44" t="s">
        <v>179</v>
      </c>
      <c r="D72" s="44" t="s">
        <v>179</v>
      </c>
      <c r="E72" s="50">
        <v>3807</v>
      </c>
      <c r="F72" s="45" t="s">
        <v>168</v>
      </c>
      <c r="G72" s="46" t="s">
        <v>33</v>
      </c>
      <c r="H72" s="47" t="s">
        <v>159</v>
      </c>
      <c r="I72" s="47" t="s">
        <v>160</v>
      </c>
      <c r="J72" s="48"/>
      <c r="K72" s="48"/>
      <c r="L72" s="48"/>
      <c r="M72" s="48"/>
      <c r="N72" s="47" t="s">
        <v>161</v>
      </c>
      <c r="O72" s="15" t="s">
        <v>162</v>
      </c>
      <c r="P72" s="15"/>
      <c r="Q72" s="51">
        <f t="shared" si="8"/>
        <v>0</v>
      </c>
      <c r="R72" s="10"/>
    </row>
    <row r="73" spans="1:18" s="9" customFormat="1" ht="22.5" outlineLevel="1" x14ac:dyDescent="0.2">
      <c r="A73" s="50">
        <v>3808</v>
      </c>
      <c r="B73" s="24">
        <v>58</v>
      </c>
      <c r="C73" s="44" t="s">
        <v>179</v>
      </c>
      <c r="D73" s="44" t="s">
        <v>179</v>
      </c>
      <c r="E73" s="50">
        <v>3808</v>
      </c>
      <c r="F73" s="45" t="s">
        <v>168</v>
      </c>
      <c r="G73" s="46" t="s">
        <v>33</v>
      </c>
      <c r="H73" s="47" t="s">
        <v>159</v>
      </c>
      <c r="I73" s="47" t="s">
        <v>160</v>
      </c>
      <c r="J73" s="48"/>
      <c r="K73" s="48"/>
      <c r="L73" s="48"/>
      <c r="M73" s="48"/>
      <c r="N73" s="47" t="s">
        <v>161</v>
      </c>
      <c r="O73" s="15" t="s">
        <v>162</v>
      </c>
      <c r="P73" s="15"/>
      <c r="Q73" s="51">
        <f t="shared" si="8"/>
        <v>0</v>
      </c>
      <c r="R73" s="10"/>
    </row>
    <row r="74" spans="1:18" s="9" customFormat="1" ht="22.5" outlineLevel="1" x14ac:dyDescent="0.2">
      <c r="A74" s="50">
        <v>3813</v>
      </c>
      <c r="B74" s="24">
        <v>59</v>
      </c>
      <c r="C74" s="44" t="s">
        <v>180</v>
      </c>
      <c r="D74" s="44" t="s">
        <v>180</v>
      </c>
      <c r="E74" s="50">
        <v>3813</v>
      </c>
      <c r="F74" s="45" t="s">
        <v>168</v>
      </c>
      <c r="G74" s="46" t="s">
        <v>33</v>
      </c>
      <c r="H74" s="47" t="s">
        <v>159</v>
      </c>
      <c r="I74" s="47" t="s">
        <v>160</v>
      </c>
      <c r="J74" s="48"/>
      <c r="K74" s="48"/>
      <c r="L74" s="48"/>
      <c r="M74" s="48"/>
      <c r="N74" s="47" t="s">
        <v>161</v>
      </c>
      <c r="O74" s="15" t="s">
        <v>162</v>
      </c>
      <c r="P74" s="15"/>
      <c r="Q74" s="51">
        <f t="shared" si="8"/>
        <v>0</v>
      </c>
      <c r="R74" s="10"/>
    </row>
    <row r="75" spans="1:18" s="9" customFormat="1" ht="22.5" outlineLevel="1" x14ac:dyDescent="0.2">
      <c r="A75" s="50">
        <v>3845</v>
      </c>
      <c r="B75" s="24">
        <v>60</v>
      </c>
      <c r="C75" s="44" t="s">
        <v>181</v>
      </c>
      <c r="D75" s="44" t="s">
        <v>181</v>
      </c>
      <c r="E75" s="50">
        <v>3845</v>
      </c>
      <c r="F75" s="45" t="s">
        <v>168</v>
      </c>
      <c r="G75" s="46" t="s">
        <v>33</v>
      </c>
      <c r="H75" s="47" t="s">
        <v>171</v>
      </c>
      <c r="I75" s="47" t="s">
        <v>160</v>
      </c>
      <c r="J75" s="48"/>
      <c r="K75" s="48"/>
      <c r="L75" s="48"/>
      <c r="M75" s="48"/>
      <c r="N75" s="47" t="s">
        <v>161</v>
      </c>
      <c r="O75" s="15" t="s">
        <v>162</v>
      </c>
      <c r="P75" s="15"/>
      <c r="Q75" s="51">
        <f t="shared" si="8"/>
        <v>0</v>
      </c>
      <c r="R75" s="10"/>
    </row>
    <row r="76" spans="1:18" s="9" customFormat="1" ht="15" outlineLevel="1" x14ac:dyDescent="0.2">
      <c r="A76" s="50">
        <v>3950</v>
      </c>
      <c r="B76" s="24">
        <v>61</v>
      </c>
      <c r="C76" s="44" t="s">
        <v>182</v>
      </c>
      <c r="D76" s="44" t="s">
        <v>182</v>
      </c>
      <c r="E76" s="50">
        <v>3950</v>
      </c>
      <c r="F76" s="45" t="s">
        <v>183</v>
      </c>
      <c r="G76" s="46" t="s">
        <v>33</v>
      </c>
      <c r="H76" s="47" t="s">
        <v>184</v>
      </c>
      <c r="I76" s="47" t="s">
        <v>160</v>
      </c>
      <c r="J76" s="48"/>
      <c r="K76" s="48"/>
      <c r="L76" s="48"/>
      <c r="M76" s="48"/>
      <c r="N76" s="47" t="s">
        <v>161</v>
      </c>
      <c r="O76" s="15" t="s">
        <v>162</v>
      </c>
      <c r="P76" s="15"/>
      <c r="Q76" s="51">
        <f t="shared" si="8"/>
        <v>0</v>
      </c>
      <c r="R76" s="10"/>
    </row>
    <row r="77" spans="1:18" s="9" customFormat="1" ht="15" outlineLevel="1" x14ac:dyDescent="0.2">
      <c r="A77" s="50">
        <v>3954</v>
      </c>
      <c r="B77" s="24">
        <v>62</v>
      </c>
      <c r="C77" s="44" t="s">
        <v>182</v>
      </c>
      <c r="D77" s="44" t="s">
        <v>182</v>
      </c>
      <c r="E77" s="50">
        <v>3954</v>
      </c>
      <c r="F77" s="45" t="s">
        <v>183</v>
      </c>
      <c r="G77" s="46" t="s">
        <v>33</v>
      </c>
      <c r="H77" s="47" t="s">
        <v>184</v>
      </c>
      <c r="I77" s="47" t="s">
        <v>160</v>
      </c>
      <c r="J77" s="48"/>
      <c r="K77" s="48"/>
      <c r="L77" s="48"/>
      <c r="M77" s="48"/>
      <c r="N77" s="47" t="s">
        <v>161</v>
      </c>
      <c r="O77" s="15" t="s">
        <v>162</v>
      </c>
      <c r="P77" s="15"/>
      <c r="Q77" s="51">
        <f t="shared" si="8"/>
        <v>0</v>
      </c>
      <c r="R77" s="10"/>
    </row>
    <row r="78" spans="1:18" s="9" customFormat="1" ht="22.5" outlineLevel="1" x14ac:dyDescent="0.2">
      <c r="A78" s="25" t="s">
        <v>185</v>
      </c>
      <c r="B78" s="24">
        <v>63</v>
      </c>
      <c r="C78" s="44" t="s">
        <v>186</v>
      </c>
      <c r="D78" s="44" t="s">
        <v>186</v>
      </c>
      <c r="E78" s="25" t="s">
        <v>185</v>
      </c>
      <c r="F78" s="45" t="s">
        <v>187</v>
      </c>
      <c r="G78" s="46" t="s">
        <v>33</v>
      </c>
      <c r="H78" s="47" t="s">
        <v>188</v>
      </c>
      <c r="I78" s="47" t="s">
        <v>160</v>
      </c>
      <c r="J78" s="48"/>
      <c r="K78" s="48"/>
      <c r="L78" s="48"/>
      <c r="M78" s="48"/>
      <c r="N78" s="47" t="s">
        <v>161</v>
      </c>
      <c r="O78" s="15" t="s">
        <v>162</v>
      </c>
      <c r="P78" s="15"/>
      <c r="Q78" s="51">
        <f t="shared" si="8"/>
        <v>0</v>
      </c>
      <c r="R78" s="10"/>
    </row>
    <row r="79" spans="1:18" s="9" customFormat="1" ht="22.5" outlineLevel="1" x14ac:dyDescent="0.2">
      <c r="A79" s="25" t="s">
        <v>189</v>
      </c>
      <c r="B79" s="24">
        <v>64</v>
      </c>
      <c r="C79" s="44" t="s">
        <v>186</v>
      </c>
      <c r="D79" s="44" t="s">
        <v>186</v>
      </c>
      <c r="E79" s="25" t="s">
        <v>189</v>
      </c>
      <c r="F79" s="45" t="s">
        <v>190</v>
      </c>
      <c r="G79" s="46" t="s">
        <v>33</v>
      </c>
      <c r="H79" s="47" t="s">
        <v>188</v>
      </c>
      <c r="I79" s="47" t="s">
        <v>160</v>
      </c>
      <c r="J79" s="48"/>
      <c r="K79" s="48"/>
      <c r="L79" s="48"/>
      <c r="M79" s="48"/>
      <c r="N79" s="47" t="s">
        <v>161</v>
      </c>
      <c r="O79" s="15" t="s">
        <v>162</v>
      </c>
      <c r="P79" s="15"/>
      <c r="Q79" s="51">
        <f t="shared" si="8"/>
        <v>0</v>
      </c>
      <c r="R79" s="10"/>
    </row>
    <row r="80" spans="1:18" s="9" customFormat="1" ht="33.75" outlineLevel="1" x14ac:dyDescent="0.2">
      <c r="A80" s="25" t="s">
        <v>191</v>
      </c>
      <c r="B80" s="24">
        <v>65</v>
      </c>
      <c r="C80" s="44" t="s">
        <v>192</v>
      </c>
      <c r="D80" s="44" t="s">
        <v>192</v>
      </c>
      <c r="E80" s="25" t="s">
        <v>191</v>
      </c>
      <c r="F80" s="45" t="s">
        <v>193</v>
      </c>
      <c r="G80" s="46" t="s">
        <v>33</v>
      </c>
      <c r="H80" s="47" t="s">
        <v>188</v>
      </c>
      <c r="I80" s="47" t="s">
        <v>160</v>
      </c>
      <c r="J80" s="48"/>
      <c r="K80" s="48"/>
      <c r="L80" s="48"/>
      <c r="M80" s="48"/>
      <c r="N80" s="47" t="s">
        <v>161</v>
      </c>
      <c r="O80" s="15" t="s">
        <v>162</v>
      </c>
      <c r="P80" s="15"/>
      <c r="Q80" s="51">
        <f t="shared" si="8"/>
        <v>0</v>
      </c>
      <c r="R80" s="10"/>
    </row>
    <row r="81" spans="1:18" s="9" customFormat="1" ht="22.5" outlineLevel="1" x14ac:dyDescent="0.2">
      <c r="A81" s="25" t="s">
        <v>194</v>
      </c>
      <c r="B81" s="24">
        <v>66</v>
      </c>
      <c r="C81" s="44" t="s">
        <v>195</v>
      </c>
      <c r="D81" s="44" t="s">
        <v>195</v>
      </c>
      <c r="E81" s="25" t="s">
        <v>194</v>
      </c>
      <c r="F81" s="45" t="s">
        <v>196</v>
      </c>
      <c r="G81" s="46" t="s">
        <v>33</v>
      </c>
      <c r="H81" s="47" t="s">
        <v>188</v>
      </c>
      <c r="I81" s="47" t="s">
        <v>160</v>
      </c>
      <c r="J81" s="48"/>
      <c r="K81" s="48"/>
      <c r="L81" s="48"/>
      <c r="M81" s="48"/>
      <c r="N81" s="47" t="s">
        <v>161</v>
      </c>
      <c r="O81" s="15" t="s">
        <v>162</v>
      </c>
      <c r="P81" s="15"/>
      <c r="Q81" s="51">
        <f t="shared" si="8"/>
        <v>0</v>
      </c>
      <c r="R81" s="10"/>
    </row>
    <row r="82" spans="1:18" s="9" customFormat="1" ht="22.5" outlineLevel="1" x14ac:dyDescent="0.2">
      <c r="A82" s="25" t="s">
        <v>197</v>
      </c>
      <c r="B82" s="24">
        <v>67</v>
      </c>
      <c r="C82" s="44" t="s">
        <v>195</v>
      </c>
      <c r="D82" s="44" t="s">
        <v>195</v>
      </c>
      <c r="E82" s="25" t="s">
        <v>197</v>
      </c>
      <c r="F82" s="45" t="s">
        <v>198</v>
      </c>
      <c r="G82" s="46" t="s">
        <v>33</v>
      </c>
      <c r="H82" s="47" t="s">
        <v>199</v>
      </c>
      <c r="I82" s="47" t="s">
        <v>160</v>
      </c>
      <c r="J82" s="48"/>
      <c r="K82" s="48"/>
      <c r="L82" s="48"/>
      <c r="M82" s="48"/>
      <c r="N82" s="47" t="s">
        <v>161</v>
      </c>
      <c r="O82" s="15" t="s">
        <v>162</v>
      </c>
      <c r="P82" s="15"/>
      <c r="Q82" s="51">
        <f t="shared" si="8"/>
        <v>0</v>
      </c>
      <c r="R82" s="10"/>
    </row>
    <row r="83" spans="1:18" s="9" customFormat="1" ht="33.75" outlineLevel="1" x14ac:dyDescent="0.2">
      <c r="A83" s="25" t="s">
        <v>200</v>
      </c>
      <c r="B83" s="24">
        <v>68</v>
      </c>
      <c r="C83" s="44" t="s">
        <v>201</v>
      </c>
      <c r="D83" s="44" t="s">
        <v>201</v>
      </c>
      <c r="E83" s="25" t="s">
        <v>200</v>
      </c>
      <c r="F83" s="45" t="s">
        <v>202</v>
      </c>
      <c r="G83" s="46" t="s">
        <v>33</v>
      </c>
      <c r="H83" s="47" t="s">
        <v>188</v>
      </c>
      <c r="I83" s="47" t="s">
        <v>160</v>
      </c>
      <c r="J83" s="48"/>
      <c r="K83" s="48"/>
      <c r="L83" s="48"/>
      <c r="M83" s="48"/>
      <c r="N83" s="47" t="s">
        <v>161</v>
      </c>
      <c r="O83" s="15" t="s">
        <v>162</v>
      </c>
      <c r="P83" s="15"/>
      <c r="Q83" s="51">
        <f t="shared" si="8"/>
        <v>0</v>
      </c>
      <c r="R83" s="10"/>
    </row>
    <row r="84" spans="1:18" s="9" customFormat="1" ht="33.75" outlineLevel="1" x14ac:dyDescent="0.2">
      <c r="A84" s="25" t="s">
        <v>203</v>
      </c>
      <c r="B84" s="24">
        <v>69</v>
      </c>
      <c r="C84" s="44" t="s">
        <v>201</v>
      </c>
      <c r="D84" s="44" t="s">
        <v>201</v>
      </c>
      <c r="E84" s="25" t="s">
        <v>203</v>
      </c>
      <c r="F84" s="45" t="s">
        <v>204</v>
      </c>
      <c r="G84" s="46" t="s">
        <v>33</v>
      </c>
      <c r="H84" s="47" t="s">
        <v>188</v>
      </c>
      <c r="I84" s="47" t="s">
        <v>160</v>
      </c>
      <c r="J84" s="48"/>
      <c r="K84" s="48"/>
      <c r="L84" s="48"/>
      <c r="M84" s="48"/>
      <c r="N84" s="47" t="s">
        <v>161</v>
      </c>
      <c r="O84" s="15" t="s">
        <v>162</v>
      </c>
      <c r="P84" s="15"/>
      <c r="Q84" s="51">
        <f t="shared" si="8"/>
        <v>0</v>
      </c>
      <c r="R84" s="10"/>
    </row>
    <row r="85" spans="1:18" s="9" customFormat="1" ht="33.75" outlineLevel="1" x14ac:dyDescent="0.2">
      <c r="A85" s="25" t="s">
        <v>205</v>
      </c>
      <c r="B85" s="24">
        <v>70</v>
      </c>
      <c r="C85" s="44" t="s">
        <v>201</v>
      </c>
      <c r="D85" s="44" t="s">
        <v>201</v>
      </c>
      <c r="E85" s="25" t="s">
        <v>205</v>
      </c>
      <c r="F85" s="45" t="s">
        <v>206</v>
      </c>
      <c r="G85" s="46" t="s">
        <v>33</v>
      </c>
      <c r="H85" s="47" t="s">
        <v>166</v>
      </c>
      <c r="I85" s="47" t="s">
        <v>160</v>
      </c>
      <c r="J85" s="48"/>
      <c r="K85" s="48"/>
      <c r="L85" s="48"/>
      <c r="M85" s="48"/>
      <c r="N85" s="47" t="s">
        <v>161</v>
      </c>
      <c r="O85" s="15" t="s">
        <v>162</v>
      </c>
      <c r="P85" s="15"/>
      <c r="Q85" s="51">
        <f t="shared" si="8"/>
        <v>0</v>
      </c>
      <c r="R85" s="10"/>
    </row>
    <row r="86" spans="1:18" s="9" customFormat="1" ht="22.5" outlineLevel="1" x14ac:dyDescent="0.2">
      <c r="A86" s="25" t="s">
        <v>207</v>
      </c>
      <c r="B86" s="24">
        <v>71</v>
      </c>
      <c r="C86" s="44" t="s">
        <v>208</v>
      </c>
      <c r="D86" s="44" t="s">
        <v>208</v>
      </c>
      <c r="E86" s="25" t="s">
        <v>207</v>
      </c>
      <c r="F86" s="45" t="s">
        <v>209</v>
      </c>
      <c r="G86" s="46" t="s">
        <v>33</v>
      </c>
      <c r="H86" s="47" t="s">
        <v>184</v>
      </c>
      <c r="I86" s="47" t="s">
        <v>160</v>
      </c>
      <c r="J86" s="48"/>
      <c r="K86" s="48"/>
      <c r="L86" s="48"/>
      <c r="M86" s="48"/>
      <c r="N86" s="47" t="s">
        <v>161</v>
      </c>
      <c r="O86" s="15" t="s">
        <v>162</v>
      </c>
      <c r="P86" s="15"/>
      <c r="Q86" s="51">
        <f t="shared" si="8"/>
        <v>0</v>
      </c>
      <c r="R86" s="10"/>
    </row>
    <row r="87" spans="1:18" s="9" customFormat="1" ht="22.5" outlineLevel="1" x14ac:dyDescent="0.2">
      <c r="A87" s="25" t="s">
        <v>210</v>
      </c>
      <c r="B87" s="24">
        <v>72</v>
      </c>
      <c r="C87" s="44" t="s">
        <v>208</v>
      </c>
      <c r="D87" s="44" t="s">
        <v>208</v>
      </c>
      <c r="E87" s="25" t="s">
        <v>210</v>
      </c>
      <c r="F87" s="45" t="s">
        <v>211</v>
      </c>
      <c r="G87" s="46" t="s">
        <v>33</v>
      </c>
      <c r="H87" s="47" t="s">
        <v>184</v>
      </c>
      <c r="I87" s="47" t="s">
        <v>160</v>
      </c>
      <c r="J87" s="48"/>
      <c r="K87" s="48"/>
      <c r="L87" s="48"/>
      <c r="M87" s="48"/>
      <c r="N87" s="47" t="s">
        <v>161</v>
      </c>
      <c r="O87" s="15" t="s">
        <v>162</v>
      </c>
      <c r="P87" s="15"/>
      <c r="Q87" s="51">
        <f t="shared" si="8"/>
        <v>0</v>
      </c>
      <c r="R87" s="10"/>
    </row>
    <row r="88" spans="1:18" s="9" customFormat="1" ht="22.5" outlineLevel="1" x14ac:dyDescent="0.2">
      <c r="A88" s="25" t="s">
        <v>212</v>
      </c>
      <c r="B88" s="24">
        <v>73</v>
      </c>
      <c r="C88" s="44" t="s">
        <v>208</v>
      </c>
      <c r="D88" s="44" t="s">
        <v>208</v>
      </c>
      <c r="E88" s="25" t="s">
        <v>212</v>
      </c>
      <c r="F88" s="45" t="s">
        <v>213</v>
      </c>
      <c r="G88" s="46" t="s">
        <v>33</v>
      </c>
      <c r="H88" s="47" t="s">
        <v>199</v>
      </c>
      <c r="I88" s="47" t="s">
        <v>160</v>
      </c>
      <c r="J88" s="48"/>
      <c r="K88" s="48"/>
      <c r="L88" s="48"/>
      <c r="M88" s="48"/>
      <c r="N88" s="47" t="s">
        <v>161</v>
      </c>
      <c r="O88" s="15" t="s">
        <v>162</v>
      </c>
      <c r="P88" s="15"/>
      <c r="Q88" s="51">
        <f t="shared" si="8"/>
        <v>0</v>
      </c>
      <c r="R88" s="10"/>
    </row>
    <row r="89" spans="1:18" s="9" customFormat="1" ht="22.5" outlineLevel="1" x14ac:dyDescent="0.2">
      <c r="A89" s="25" t="s">
        <v>214</v>
      </c>
      <c r="B89" s="24">
        <v>74</v>
      </c>
      <c r="C89" s="44" t="s">
        <v>215</v>
      </c>
      <c r="D89" s="44" t="s">
        <v>215</v>
      </c>
      <c r="E89" s="25" t="s">
        <v>214</v>
      </c>
      <c r="F89" s="45" t="s">
        <v>216</v>
      </c>
      <c r="G89" s="46" t="s">
        <v>33</v>
      </c>
      <c r="H89" s="47" t="s">
        <v>217</v>
      </c>
      <c r="I89" s="47" t="s">
        <v>218</v>
      </c>
      <c r="J89" s="48"/>
      <c r="K89" s="48"/>
      <c r="L89" s="48"/>
      <c r="M89" s="48"/>
      <c r="N89" s="47" t="s">
        <v>161</v>
      </c>
      <c r="O89" s="15" t="s">
        <v>219</v>
      </c>
      <c r="P89" s="15"/>
      <c r="Q89" s="51">
        <f t="shared" si="8"/>
        <v>0</v>
      </c>
      <c r="R89" s="10"/>
    </row>
    <row r="90" spans="1:18" s="9" customFormat="1" ht="22.5" outlineLevel="1" x14ac:dyDescent="0.2">
      <c r="A90" s="25" t="s">
        <v>220</v>
      </c>
      <c r="B90" s="24">
        <v>75</v>
      </c>
      <c r="C90" s="44" t="s">
        <v>215</v>
      </c>
      <c r="D90" s="44" t="s">
        <v>215</v>
      </c>
      <c r="E90" s="25" t="s">
        <v>220</v>
      </c>
      <c r="F90" s="45" t="s">
        <v>221</v>
      </c>
      <c r="G90" s="46" t="s">
        <v>33</v>
      </c>
      <c r="H90" s="47" t="s">
        <v>184</v>
      </c>
      <c r="I90" s="47" t="s">
        <v>160</v>
      </c>
      <c r="J90" s="48"/>
      <c r="K90" s="48"/>
      <c r="L90" s="48"/>
      <c r="M90" s="48"/>
      <c r="N90" s="47" t="s">
        <v>161</v>
      </c>
      <c r="O90" s="15" t="s">
        <v>162</v>
      </c>
      <c r="P90" s="15"/>
      <c r="Q90" s="51">
        <f t="shared" si="8"/>
        <v>0</v>
      </c>
      <c r="R90" s="10"/>
    </row>
    <row r="91" spans="1:18" s="9" customFormat="1" ht="22.5" outlineLevel="1" x14ac:dyDescent="0.2">
      <c r="A91" s="25" t="s">
        <v>222</v>
      </c>
      <c r="B91" s="24">
        <v>76</v>
      </c>
      <c r="C91" s="44" t="s">
        <v>215</v>
      </c>
      <c r="D91" s="44" t="s">
        <v>215</v>
      </c>
      <c r="E91" s="25" t="s">
        <v>222</v>
      </c>
      <c r="F91" s="45" t="s">
        <v>223</v>
      </c>
      <c r="G91" s="46" t="s">
        <v>33</v>
      </c>
      <c r="H91" s="47" t="s">
        <v>184</v>
      </c>
      <c r="I91" s="47" t="s">
        <v>160</v>
      </c>
      <c r="J91" s="48"/>
      <c r="K91" s="48"/>
      <c r="L91" s="48"/>
      <c r="M91" s="48"/>
      <c r="N91" s="47" t="s">
        <v>161</v>
      </c>
      <c r="O91" s="15" t="s">
        <v>162</v>
      </c>
      <c r="P91" s="15"/>
      <c r="Q91" s="51">
        <f t="shared" si="8"/>
        <v>0</v>
      </c>
      <c r="R91" s="10"/>
    </row>
    <row r="92" spans="1:18" s="9" customFormat="1" ht="33.75" outlineLevel="1" x14ac:dyDescent="0.2">
      <c r="A92" s="25" t="s">
        <v>224</v>
      </c>
      <c r="B92" s="24">
        <v>77</v>
      </c>
      <c r="C92" s="44" t="s">
        <v>225</v>
      </c>
      <c r="D92" s="44" t="s">
        <v>225</v>
      </c>
      <c r="E92" s="25" t="s">
        <v>224</v>
      </c>
      <c r="F92" s="45" t="s">
        <v>226</v>
      </c>
      <c r="G92" s="46" t="s">
        <v>33</v>
      </c>
      <c r="H92" s="47" t="s">
        <v>188</v>
      </c>
      <c r="I92" s="47" t="s">
        <v>160</v>
      </c>
      <c r="J92" s="48"/>
      <c r="K92" s="48"/>
      <c r="L92" s="48"/>
      <c r="M92" s="48"/>
      <c r="N92" s="47" t="s">
        <v>161</v>
      </c>
      <c r="O92" s="15" t="s">
        <v>162</v>
      </c>
      <c r="P92" s="15"/>
      <c r="Q92" s="51">
        <f t="shared" si="8"/>
        <v>0</v>
      </c>
      <c r="R92" s="10"/>
    </row>
    <row r="93" spans="1:18" s="9" customFormat="1" ht="15" outlineLevel="1" x14ac:dyDescent="0.2">
      <c r="A93" s="23">
        <v>14800053042</v>
      </c>
      <c r="B93" s="24">
        <v>78</v>
      </c>
      <c r="C93" s="44" t="s">
        <v>227</v>
      </c>
      <c r="D93" s="44" t="s">
        <v>227</v>
      </c>
      <c r="E93" s="23">
        <v>14800053042</v>
      </c>
      <c r="F93" s="45" t="s">
        <v>228</v>
      </c>
      <c r="G93" s="46" t="s">
        <v>33</v>
      </c>
      <c r="H93" s="47" t="s">
        <v>184</v>
      </c>
      <c r="I93" s="47" t="s">
        <v>160</v>
      </c>
      <c r="J93" s="48"/>
      <c r="K93" s="48"/>
      <c r="L93" s="48"/>
      <c r="M93" s="48"/>
      <c r="N93" s="47" t="s">
        <v>161</v>
      </c>
      <c r="O93" s="15" t="s">
        <v>162</v>
      </c>
      <c r="P93" s="15"/>
      <c r="Q93" s="51">
        <f t="shared" si="8"/>
        <v>0</v>
      </c>
      <c r="R93" s="10"/>
    </row>
    <row r="94" spans="1:18" s="9" customFormat="1" ht="33.75" outlineLevel="1" x14ac:dyDescent="0.2">
      <c r="A94" s="25" t="s">
        <v>229</v>
      </c>
      <c r="B94" s="24">
        <v>79</v>
      </c>
      <c r="C94" s="44" t="s">
        <v>230</v>
      </c>
      <c r="D94" s="44" t="s">
        <v>230</v>
      </c>
      <c r="E94" s="25" t="s">
        <v>229</v>
      </c>
      <c r="F94" s="45" t="s">
        <v>231</v>
      </c>
      <c r="G94" s="46" t="s">
        <v>13</v>
      </c>
      <c r="H94" s="47" t="s">
        <v>232</v>
      </c>
      <c r="I94" s="47" t="s">
        <v>160</v>
      </c>
      <c r="J94" s="48"/>
      <c r="K94" s="48"/>
      <c r="L94" s="48"/>
      <c r="M94" s="48"/>
      <c r="N94" s="47" t="s">
        <v>161</v>
      </c>
      <c r="O94" s="15" t="s">
        <v>162</v>
      </c>
      <c r="P94" s="15"/>
      <c r="Q94" s="51">
        <f t="shared" si="8"/>
        <v>0</v>
      </c>
      <c r="R94" s="10"/>
    </row>
    <row r="95" spans="1:18" s="9" customFormat="1" ht="22.5" outlineLevel="1" x14ac:dyDescent="0.2">
      <c r="A95" s="50">
        <v>3861</v>
      </c>
      <c r="B95" s="24">
        <v>80</v>
      </c>
      <c r="C95" s="44" t="s">
        <v>233</v>
      </c>
      <c r="D95" s="44" t="s">
        <v>233</v>
      </c>
      <c r="E95" s="50">
        <v>3861</v>
      </c>
      <c r="F95" s="45" t="s">
        <v>168</v>
      </c>
      <c r="G95" s="46" t="s">
        <v>33</v>
      </c>
      <c r="H95" s="47" t="s">
        <v>159</v>
      </c>
      <c r="I95" s="47" t="s">
        <v>160</v>
      </c>
      <c r="J95" s="48"/>
      <c r="K95" s="48"/>
      <c r="L95" s="48"/>
      <c r="M95" s="48"/>
      <c r="N95" s="47" t="s">
        <v>161</v>
      </c>
      <c r="O95" s="15" t="s">
        <v>162</v>
      </c>
      <c r="P95" s="15"/>
      <c r="Q95" s="51">
        <f t="shared" si="8"/>
        <v>0</v>
      </c>
      <c r="R95" s="10"/>
    </row>
    <row r="96" spans="1:18" s="9" customFormat="1" ht="22.5" outlineLevel="1" x14ac:dyDescent="0.2">
      <c r="A96" s="50">
        <v>3862</v>
      </c>
      <c r="B96" s="24">
        <v>81</v>
      </c>
      <c r="C96" s="44" t="s">
        <v>233</v>
      </c>
      <c r="D96" s="44" t="s">
        <v>233</v>
      </c>
      <c r="E96" s="50">
        <v>3862</v>
      </c>
      <c r="F96" s="45" t="s">
        <v>168</v>
      </c>
      <c r="G96" s="46" t="s">
        <v>33</v>
      </c>
      <c r="H96" s="47" t="s">
        <v>159</v>
      </c>
      <c r="I96" s="47" t="s">
        <v>160</v>
      </c>
      <c r="J96" s="48"/>
      <c r="K96" s="48"/>
      <c r="L96" s="48"/>
      <c r="M96" s="48"/>
      <c r="N96" s="47" t="s">
        <v>161</v>
      </c>
      <c r="O96" s="15" t="s">
        <v>162</v>
      </c>
      <c r="P96" s="15"/>
      <c r="Q96" s="51">
        <f t="shared" si="8"/>
        <v>0</v>
      </c>
      <c r="R96" s="10"/>
    </row>
    <row r="97" spans="1:18" s="9" customFormat="1" ht="22.5" outlineLevel="1" x14ac:dyDescent="0.2">
      <c r="A97" s="50">
        <v>3965</v>
      </c>
      <c r="B97" s="24">
        <v>82</v>
      </c>
      <c r="C97" s="44" t="s">
        <v>234</v>
      </c>
      <c r="D97" s="44" t="s">
        <v>234</v>
      </c>
      <c r="E97" s="50">
        <v>3965</v>
      </c>
      <c r="F97" s="45" t="s">
        <v>235</v>
      </c>
      <c r="G97" s="46" t="s">
        <v>33</v>
      </c>
      <c r="H97" s="47" t="s">
        <v>159</v>
      </c>
      <c r="I97" s="47" t="s">
        <v>160</v>
      </c>
      <c r="J97" s="48"/>
      <c r="K97" s="48"/>
      <c r="L97" s="48"/>
      <c r="M97" s="48"/>
      <c r="N97" s="47" t="s">
        <v>161</v>
      </c>
      <c r="O97" s="15" t="s">
        <v>162</v>
      </c>
      <c r="P97" s="15"/>
      <c r="Q97" s="51">
        <f t="shared" si="8"/>
        <v>0</v>
      </c>
      <c r="R97" s="10"/>
    </row>
    <row r="98" spans="1:18" s="9" customFormat="1" ht="22.5" outlineLevel="1" x14ac:dyDescent="0.2">
      <c r="A98" s="50">
        <v>3982</v>
      </c>
      <c r="B98" s="24">
        <v>83</v>
      </c>
      <c r="C98" s="44" t="s">
        <v>236</v>
      </c>
      <c r="D98" s="44" t="s">
        <v>236</v>
      </c>
      <c r="E98" s="50">
        <v>3982</v>
      </c>
      <c r="F98" s="45" t="s">
        <v>237</v>
      </c>
      <c r="G98" s="46" t="s">
        <v>13</v>
      </c>
      <c r="H98" s="47" t="s">
        <v>159</v>
      </c>
      <c r="I98" s="47" t="s">
        <v>160</v>
      </c>
      <c r="J98" s="48"/>
      <c r="K98" s="48"/>
      <c r="L98" s="48"/>
      <c r="M98" s="48"/>
      <c r="N98" s="47" t="s">
        <v>161</v>
      </c>
      <c r="O98" s="15" t="s">
        <v>162</v>
      </c>
      <c r="P98" s="15"/>
      <c r="Q98" s="51">
        <f t="shared" si="8"/>
        <v>0</v>
      </c>
      <c r="R98" s="10"/>
    </row>
    <row r="99" spans="1:18" s="9" customFormat="1" ht="22.5" outlineLevel="1" x14ac:dyDescent="0.2">
      <c r="A99" s="50">
        <v>3983</v>
      </c>
      <c r="B99" s="24">
        <v>84</v>
      </c>
      <c r="C99" s="44" t="s">
        <v>236</v>
      </c>
      <c r="D99" s="44" t="s">
        <v>236</v>
      </c>
      <c r="E99" s="50">
        <v>3983</v>
      </c>
      <c r="F99" s="45" t="s">
        <v>237</v>
      </c>
      <c r="G99" s="46" t="s">
        <v>33</v>
      </c>
      <c r="H99" s="47" t="s">
        <v>159</v>
      </c>
      <c r="I99" s="47" t="s">
        <v>160</v>
      </c>
      <c r="J99" s="48"/>
      <c r="K99" s="48"/>
      <c r="L99" s="48"/>
      <c r="M99" s="48"/>
      <c r="N99" s="47" t="s">
        <v>161</v>
      </c>
      <c r="O99" s="15" t="s">
        <v>162</v>
      </c>
      <c r="P99" s="15"/>
      <c r="Q99" s="51">
        <f t="shared" si="8"/>
        <v>0</v>
      </c>
      <c r="R99" s="10"/>
    </row>
    <row r="100" spans="1:18" s="9" customFormat="1" ht="22.5" outlineLevel="1" x14ac:dyDescent="0.2">
      <c r="A100" s="50">
        <v>3964</v>
      </c>
      <c r="B100" s="24">
        <v>85</v>
      </c>
      <c r="C100" s="44" t="s">
        <v>238</v>
      </c>
      <c r="D100" s="44" t="s">
        <v>238</v>
      </c>
      <c r="E100" s="50">
        <v>3964</v>
      </c>
      <c r="F100" s="45" t="s">
        <v>235</v>
      </c>
      <c r="G100" s="46" t="s">
        <v>33</v>
      </c>
      <c r="H100" s="47" t="s">
        <v>159</v>
      </c>
      <c r="I100" s="47" t="s">
        <v>160</v>
      </c>
      <c r="J100" s="48"/>
      <c r="K100" s="48"/>
      <c r="L100" s="48"/>
      <c r="M100" s="48"/>
      <c r="N100" s="47" t="s">
        <v>161</v>
      </c>
      <c r="O100" s="15" t="s">
        <v>162</v>
      </c>
      <c r="P100" s="15"/>
      <c r="Q100" s="51">
        <f t="shared" si="8"/>
        <v>0</v>
      </c>
      <c r="R100" s="10"/>
    </row>
    <row r="101" spans="1:18" s="9" customFormat="1" ht="22.5" outlineLevel="1" x14ac:dyDescent="0.2">
      <c r="A101" s="50">
        <v>3963</v>
      </c>
      <c r="B101" s="24">
        <v>86</v>
      </c>
      <c r="C101" s="44" t="s">
        <v>239</v>
      </c>
      <c r="D101" s="44" t="s">
        <v>239</v>
      </c>
      <c r="E101" s="50">
        <v>3963</v>
      </c>
      <c r="F101" s="45" t="s">
        <v>240</v>
      </c>
      <c r="G101" s="46" t="s">
        <v>13</v>
      </c>
      <c r="H101" s="47" t="s">
        <v>159</v>
      </c>
      <c r="I101" s="47" t="s">
        <v>160</v>
      </c>
      <c r="J101" s="48"/>
      <c r="K101" s="48"/>
      <c r="L101" s="48"/>
      <c r="M101" s="48"/>
      <c r="N101" s="47" t="s">
        <v>161</v>
      </c>
      <c r="O101" s="15" t="s">
        <v>162</v>
      </c>
      <c r="P101" s="15"/>
      <c r="Q101" s="51">
        <f t="shared" si="8"/>
        <v>0</v>
      </c>
      <c r="R101" s="10"/>
    </row>
    <row r="102" spans="1:18" s="9" customFormat="1" ht="22.5" outlineLevel="1" x14ac:dyDescent="0.2">
      <c r="A102" s="50">
        <v>3984</v>
      </c>
      <c r="B102" s="24">
        <v>87</v>
      </c>
      <c r="C102" s="44" t="s">
        <v>239</v>
      </c>
      <c r="D102" s="44" t="s">
        <v>239</v>
      </c>
      <c r="E102" s="50">
        <v>3984</v>
      </c>
      <c r="F102" s="45" t="s">
        <v>237</v>
      </c>
      <c r="G102" s="46" t="s">
        <v>13</v>
      </c>
      <c r="H102" s="47" t="s">
        <v>159</v>
      </c>
      <c r="I102" s="47" t="s">
        <v>160</v>
      </c>
      <c r="J102" s="48"/>
      <c r="K102" s="48"/>
      <c r="L102" s="48"/>
      <c r="M102" s="48"/>
      <c r="N102" s="47" t="s">
        <v>161</v>
      </c>
      <c r="O102" s="15" t="s">
        <v>162</v>
      </c>
      <c r="P102" s="15"/>
      <c r="Q102" s="51">
        <f t="shared" si="8"/>
        <v>0</v>
      </c>
      <c r="R102" s="10"/>
    </row>
    <row r="103" spans="1:18" s="9" customFormat="1" ht="22.5" outlineLevel="1" x14ac:dyDescent="0.2">
      <c r="A103" s="50">
        <v>4003</v>
      </c>
      <c r="B103" s="24">
        <v>88</v>
      </c>
      <c r="C103" s="44" t="s">
        <v>239</v>
      </c>
      <c r="D103" s="44" t="s">
        <v>239</v>
      </c>
      <c r="E103" s="50">
        <v>4003</v>
      </c>
      <c r="F103" s="45" t="s">
        <v>241</v>
      </c>
      <c r="G103" s="46" t="s">
        <v>33</v>
      </c>
      <c r="H103" s="47" t="s">
        <v>159</v>
      </c>
      <c r="I103" s="47" t="s">
        <v>160</v>
      </c>
      <c r="J103" s="48"/>
      <c r="K103" s="48"/>
      <c r="L103" s="48"/>
      <c r="M103" s="48"/>
      <c r="N103" s="47" t="s">
        <v>161</v>
      </c>
      <c r="O103" s="15" t="s">
        <v>162</v>
      </c>
      <c r="P103" s="15"/>
      <c r="Q103" s="51">
        <f t="shared" si="8"/>
        <v>0</v>
      </c>
      <c r="R103" s="10"/>
    </row>
    <row r="104" spans="1:18" s="9" customFormat="1" ht="22.5" outlineLevel="1" x14ac:dyDescent="0.2">
      <c r="A104" s="50">
        <v>4004</v>
      </c>
      <c r="B104" s="24">
        <v>89</v>
      </c>
      <c r="C104" s="44" t="s">
        <v>239</v>
      </c>
      <c r="D104" s="44" t="s">
        <v>239</v>
      </c>
      <c r="E104" s="50">
        <v>4004</v>
      </c>
      <c r="F104" s="45" t="s">
        <v>241</v>
      </c>
      <c r="G104" s="46" t="s">
        <v>33</v>
      </c>
      <c r="H104" s="47" t="s">
        <v>159</v>
      </c>
      <c r="I104" s="47" t="s">
        <v>160</v>
      </c>
      <c r="J104" s="48"/>
      <c r="K104" s="48"/>
      <c r="L104" s="48"/>
      <c r="M104" s="48"/>
      <c r="N104" s="47" t="s">
        <v>161</v>
      </c>
      <c r="O104" s="15" t="s">
        <v>162</v>
      </c>
      <c r="P104" s="15"/>
      <c r="Q104" s="51">
        <f t="shared" si="8"/>
        <v>0</v>
      </c>
      <c r="R104" s="10"/>
    </row>
    <row r="105" spans="1:18" s="9" customFormat="1" ht="45" outlineLevel="1" x14ac:dyDescent="0.2">
      <c r="A105" s="50">
        <v>3998</v>
      </c>
      <c r="B105" s="24">
        <v>90</v>
      </c>
      <c r="C105" s="44" t="s">
        <v>242</v>
      </c>
      <c r="D105" s="44" t="s">
        <v>242</v>
      </c>
      <c r="E105" s="50">
        <v>3998</v>
      </c>
      <c r="F105" s="45" t="s">
        <v>243</v>
      </c>
      <c r="G105" s="46" t="s">
        <v>33</v>
      </c>
      <c r="H105" s="47" t="s">
        <v>184</v>
      </c>
      <c r="I105" s="47" t="s">
        <v>160</v>
      </c>
      <c r="J105" s="48"/>
      <c r="K105" s="48"/>
      <c r="L105" s="48"/>
      <c r="M105" s="48"/>
      <c r="N105" s="47" t="s">
        <v>161</v>
      </c>
      <c r="O105" s="15" t="s">
        <v>162</v>
      </c>
      <c r="P105" s="15"/>
      <c r="Q105" s="51">
        <f t="shared" si="8"/>
        <v>0</v>
      </c>
      <c r="R105" s="10"/>
    </row>
    <row r="106" spans="1:18" ht="45" outlineLevel="1" x14ac:dyDescent="0.2">
      <c r="A106" s="50">
        <v>3999</v>
      </c>
      <c r="B106" s="24">
        <v>91</v>
      </c>
      <c r="C106" s="44" t="s">
        <v>242</v>
      </c>
      <c r="D106" s="44" t="s">
        <v>242</v>
      </c>
      <c r="E106" s="50">
        <v>3999</v>
      </c>
      <c r="F106" s="45" t="s">
        <v>243</v>
      </c>
      <c r="G106" s="46" t="s">
        <v>33</v>
      </c>
      <c r="H106" s="47" t="s">
        <v>184</v>
      </c>
      <c r="I106" s="47" t="s">
        <v>160</v>
      </c>
      <c r="J106" s="48"/>
      <c r="K106" s="48"/>
      <c r="L106" s="48"/>
      <c r="M106" s="48"/>
      <c r="N106" s="47" t="s">
        <v>161</v>
      </c>
      <c r="O106" s="15" t="s">
        <v>162</v>
      </c>
      <c r="P106" s="15"/>
      <c r="Q106" s="51">
        <f t="shared" si="8"/>
        <v>0</v>
      </c>
      <c r="R106" s="10"/>
    </row>
    <row r="107" spans="1:18" ht="22.5" outlineLevel="1" x14ac:dyDescent="0.2">
      <c r="A107" s="23">
        <v>14800052807</v>
      </c>
      <c r="B107" s="24">
        <v>92</v>
      </c>
      <c r="C107" s="44" t="s">
        <v>244</v>
      </c>
      <c r="D107" s="44" t="s">
        <v>244</v>
      </c>
      <c r="E107" s="23">
        <v>14800052807</v>
      </c>
      <c r="F107" s="45" t="s">
        <v>245</v>
      </c>
      <c r="G107" s="46" t="s">
        <v>33</v>
      </c>
      <c r="H107" s="47" t="s">
        <v>159</v>
      </c>
      <c r="I107" s="47" t="s">
        <v>160</v>
      </c>
      <c r="J107" s="48"/>
      <c r="K107" s="48"/>
      <c r="L107" s="48"/>
      <c r="M107" s="48"/>
      <c r="N107" s="47" t="s">
        <v>161</v>
      </c>
      <c r="O107" s="15" t="s">
        <v>162</v>
      </c>
      <c r="P107" s="15"/>
      <c r="Q107" s="51">
        <f t="shared" si="8"/>
        <v>0</v>
      </c>
      <c r="R107" s="10"/>
    </row>
    <row r="108" spans="1:18" ht="22.5" outlineLevel="1" x14ac:dyDescent="0.2">
      <c r="A108" s="25">
        <v>1149285</v>
      </c>
      <c r="B108" s="24">
        <v>93</v>
      </c>
      <c r="C108" s="25" t="s">
        <v>246</v>
      </c>
      <c r="D108" s="25" t="s">
        <v>246</v>
      </c>
      <c r="E108" s="25">
        <v>1149285</v>
      </c>
      <c r="F108" s="26" t="s">
        <v>247</v>
      </c>
      <c r="G108" s="27" t="s">
        <v>33</v>
      </c>
      <c r="H108" s="25" t="s">
        <v>248</v>
      </c>
      <c r="I108" s="25" t="s">
        <v>249</v>
      </c>
      <c r="J108" s="28"/>
      <c r="K108" s="28"/>
      <c r="L108" s="28"/>
      <c r="M108" s="28"/>
      <c r="N108" s="29" t="s">
        <v>250</v>
      </c>
      <c r="O108" s="29" t="s">
        <v>219</v>
      </c>
      <c r="P108" s="15"/>
      <c r="Q108" s="51">
        <f t="shared" si="8"/>
        <v>0</v>
      </c>
      <c r="R108" s="10"/>
    </row>
    <row r="109" spans="1:18" ht="22.5" outlineLevel="1" x14ac:dyDescent="0.2">
      <c r="A109" s="23">
        <v>1140889</v>
      </c>
      <c r="B109" s="24">
        <v>94</v>
      </c>
      <c r="C109" s="25" t="s">
        <v>251</v>
      </c>
      <c r="D109" s="25" t="s">
        <v>251</v>
      </c>
      <c r="E109" s="23">
        <v>1140889</v>
      </c>
      <c r="F109" s="26" t="s">
        <v>252</v>
      </c>
      <c r="G109" s="27" t="s">
        <v>33</v>
      </c>
      <c r="H109" s="25" t="s">
        <v>253</v>
      </c>
      <c r="I109" s="25" t="s">
        <v>254</v>
      </c>
      <c r="J109" s="28"/>
      <c r="K109" s="28"/>
      <c r="L109" s="28"/>
      <c r="M109" s="28"/>
      <c r="N109" s="29" t="s">
        <v>250</v>
      </c>
      <c r="O109" s="29" t="s">
        <v>162</v>
      </c>
      <c r="P109" s="15"/>
      <c r="Q109" s="51">
        <f t="shared" si="8"/>
        <v>0</v>
      </c>
      <c r="R109" s="10"/>
    </row>
    <row r="110" spans="1:18" ht="33.75" outlineLevel="1" x14ac:dyDescent="0.2">
      <c r="A110" s="23">
        <v>1147075</v>
      </c>
      <c r="B110" s="24">
        <v>95</v>
      </c>
      <c r="C110" s="25" t="s">
        <v>255</v>
      </c>
      <c r="D110" s="25" t="s">
        <v>255</v>
      </c>
      <c r="E110" s="23">
        <v>1147075</v>
      </c>
      <c r="F110" s="26" t="s">
        <v>256</v>
      </c>
      <c r="G110" s="27" t="s">
        <v>33</v>
      </c>
      <c r="H110" s="25" t="s">
        <v>257</v>
      </c>
      <c r="I110" s="25" t="s">
        <v>258</v>
      </c>
      <c r="J110" s="28"/>
      <c r="K110" s="28"/>
      <c r="L110" s="28"/>
      <c r="M110" s="28"/>
      <c r="N110" s="29" t="s">
        <v>250</v>
      </c>
      <c r="O110" s="29" t="s">
        <v>162</v>
      </c>
      <c r="P110" s="15"/>
      <c r="Q110" s="51">
        <f t="shared" si="8"/>
        <v>0</v>
      </c>
      <c r="R110" s="10"/>
    </row>
    <row r="111" spans="1:18" ht="22.5" outlineLevel="1" x14ac:dyDescent="0.2">
      <c r="A111" s="23">
        <v>1145865</v>
      </c>
      <c r="B111" s="24">
        <v>96</v>
      </c>
      <c r="C111" s="25" t="s">
        <v>259</v>
      </c>
      <c r="D111" s="25" t="s">
        <v>259</v>
      </c>
      <c r="E111" s="23">
        <v>1145865</v>
      </c>
      <c r="F111" s="26" t="s">
        <v>260</v>
      </c>
      <c r="G111" s="27" t="s">
        <v>33</v>
      </c>
      <c r="H111" s="25" t="s">
        <v>261</v>
      </c>
      <c r="I111" s="25" t="s">
        <v>258</v>
      </c>
      <c r="J111" s="28"/>
      <c r="K111" s="28"/>
      <c r="L111" s="28"/>
      <c r="M111" s="28"/>
      <c r="N111" s="29" t="s">
        <v>250</v>
      </c>
      <c r="O111" s="29" t="s">
        <v>162</v>
      </c>
      <c r="P111" s="15"/>
      <c r="Q111" s="51">
        <f t="shared" si="8"/>
        <v>0</v>
      </c>
      <c r="R111" s="10"/>
    </row>
    <row r="112" spans="1:18" ht="22.5" outlineLevel="1" x14ac:dyDescent="0.2">
      <c r="A112" s="23">
        <v>1145866</v>
      </c>
      <c r="B112" s="24">
        <v>97</v>
      </c>
      <c r="C112" s="25" t="s">
        <v>262</v>
      </c>
      <c r="D112" s="25" t="s">
        <v>262</v>
      </c>
      <c r="E112" s="23">
        <v>1145866</v>
      </c>
      <c r="F112" s="26" t="s">
        <v>263</v>
      </c>
      <c r="G112" s="27" t="s">
        <v>33</v>
      </c>
      <c r="H112" s="25" t="s">
        <v>257</v>
      </c>
      <c r="I112" s="25" t="s">
        <v>258</v>
      </c>
      <c r="J112" s="28"/>
      <c r="K112" s="28"/>
      <c r="L112" s="28"/>
      <c r="M112" s="28"/>
      <c r="N112" s="29" t="s">
        <v>250</v>
      </c>
      <c r="O112" s="29" t="s">
        <v>162</v>
      </c>
      <c r="P112" s="15"/>
      <c r="Q112" s="51">
        <f t="shared" si="8"/>
        <v>0</v>
      </c>
      <c r="R112" s="10"/>
    </row>
    <row r="113" spans="1:18" ht="22.5" outlineLevel="1" x14ac:dyDescent="0.2">
      <c r="A113" s="23" t="s">
        <v>264</v>
      </c>
      <c r="B113" s="24">
        <v>98</v>
      </c>
      <c r="C113" s="25" t="s">
        <v>265</v>
      </c>
      <c r="D113" s="25" t="s">
        <v>265</v>
      </c>
      <c r="E113" s="23" t="s">
        <v>264</v>
      </c>
      <c r="F113" s="26" t="s">
        <v>266</v>
      </c>
      <c r="G113" s="27" t="s">
        <v>33</v>
      </c>
      <c r="H113" s="25" t="s">
        <v>267</v>
      </c>
      <c r="I113" s="25" t="s">
        <v>268</v>
      </c>
      <c r="J113" s="28"/>
      <c r="K113" s="28"/>
      <c r="L113" s="28"/>
      <c r="M113" s="28"/>
      <c r="N113" s="29" t="s">
        <v>250</v>
      </c>
      <c r="O113" s="29" t="s">
        <v>162</v>
      </c>
      <c r="P113" s="15"/>
      <c r="Q113" s="51">
        <f t="shared" si="8"/>
        <v>0</v>
      </c>
      <c r="R113" s="10"/>
    </row>
    <row r="114" spans="1:18" ht="22.5" outlineLevel="1" x14ac:dyDescent="0.2">
      <c r="A114" s="23" t="s">
        <v>269</v>
      </c>
      <c r="B114" s="24">
        <v>99</v>
      </c>
      <c r="C114" s="25" t="s">
        <v>270</v>
      </c>
      <c r="D114" s="25" t="s">
        <v>270</v>
      </c>
      <c r="E114" s="23" t="s">
        <v>269</v>
      </c>
      <c r="F114" s="26" t="s">
        <v>271</v>
      </c>
      <c r="G114" s="27" t="s">
        <v>13</v>
      </c>
      <c r="H114" s="25" t="s">
        <v>272</v>
      </c>
      <c r="I114" s="25" t="s">
        <v>273</v>
      </c>
      <c r="J114" s="28"/>
      <c r="K114" s="28"/>
      <c r="L114" s="28"/>
      <c r="M114" s="28"/>
      <c r="N114" s="29" t="s">
        <v>250</v>
      </c>
      <c r="O114" s="29" t="s">
        <v>162</v>
      </c>
      <c r="P114" s="15"/>
      <c r="Q114" s="51">
        <f t="shared" si="8"/>
        <v>0</v>
      </c>
      <c r="R114" s="10"/>
    </row>
    <row r="115" spans="1:18" ht="22.5" outlineLevel="1" x14ac:dyDescent="0.2">
      <c r="A115" s="23" t="s">
        <v>274</v>
      </c>
      <c r="B115" s="24">
        <v>100</v>
      </c>
      <c r="C115" s="25" t="s">
        <v>270</v>
      </c>
      <c r="D115" s="25" t="s">
        <v>270</v>
      </c>
      <c r="E115" s="23" t="s">
        <v>274</v>
      </c>
      <c r="F115" s="26" t="s">
        <v>271</v>
      </c>
      <c r="G115" s="27" t="s">
        <v>13</v>
      </c>
      <c r="H115" s="25" t="s">
        <v>272</v>
      </c>
      <c r="I115" s="25" t="s">
        <v>273</v>
      </c>
      <c r="J115" s="28"/>
      <c r="K115" s="28"/>
      <c r="L115" s="28"/>
      <c r="M115" s="28"/>
      <c r="N115" s="29" t="s">
        <v>250</v>
      </c>
      <c r="O115" s="29" t="s">
        <v>162</v>
      </c>
      <c r="P115" s="15"/>
      <c r="Q115" s="51">
        <f t="shared" si="8"/>
        <v>0</v>
      </c>
      <c r="R115" s="10"/>
    </row>
    <row r="116" spans="1:18" ht="33.75" outlineLevel="1" x14ac:dyDescent="0.2">
      <c r="A116" s="23">
        <v>1147098</v>
      </c>
      <c r="B116" s="24">
        <v>101</v>
      </c>
      <c r="C116" s="25" t="s">
        <v>275</v>
      </c>
      <c r="D116" s="25" t="s">
        <v>275</v>
      </c>
      <c r="E116" s="23">
        <v>1147098</v>
      </c>
      <c r="F116" s="26" t="s">
        <v>276</v>
      </c>
      <c r="G116" s="27" t="s">
        <v>33</v>
      </c>
      <c r="H116" s="25" t="s">
        <v>257</v>
      </c>
      <c r="I116" s="25" t="s">
        <v>258</v>
      </c>
      <c r="J116" s="28"/>
      <c r="K116" s="28"/>
      <c r="L116" s="28"/>
      <c r="M116" s="28"/>
      <c r="N116" s="29" t="s">
        <v>250</v>
      </c>
      <c r="O116" s="29" t="s">
        <v>162</v>
      </c>
      <c r="P116" s="15"/>
      <c r="Q116" s="51">
        <f t="shared" si="8"/>
        <v>0</v>
      </c>
      <c r="R116" s="10"/>
    </row>
    <row r="117" spans="1:18" ht="33.75" outlineLevel="1" x14ac:dyDescent="0.2">
      <c r="A117" s="23">
        <v>1140467</v>
      </c>
      <c r="B117" s="24">
        <v>102</v>
      </c>
      <c r="C117" s="25" t="s">
        <v>277</v>
      </c>
      <c r="D117" s="25" t="s">
        <v>277</v>
      </c>
      <c r="E117" s="23">
        <v>1140467</v>
      </c>
      <c r="F117" s="26" t="s">
        <v>278</v>
      </c>
      <c r="G117" s="27" t="s">
        <v>33</v>
      </c>
      <c r="H117" s="25" t="s">
        <v>261</v>
      </c>
      <c r="I117" s="25" t="s">
        <v>258</v>
      </c>
      <c r="J117" s="28"/>
      <c r="K117" s="28"/>
      <c r="L117" s="28"/>
      <c r="M117" s="28"/>
      <c r="N117" s="29" t="s">
        <v>250</v>
      </c>
      <c r="O117" s="29" t="s">
        <v>162</v>
      </c>
      <c r="P117" s="15"/>
      <c r="Q117" s="51">
        <f t="shared" si="8"/>
        <v>0</v>
      </c>
      <c r="R117" s="10"/>
    </row>
    <row r="118" spans="1:18" ht="33.75" outlineLevel="1" x14ac:dyDescent="0.2">
      <c r="A118" s="23">
        <v>1140804</v>
      </c>
      <c r="B118" s="24">
        <v>103</v>
      </c>
      <c r="C118" s="25" t="s">
        <v>277</v>
      </c>
      <c r="D118" s="25" t="s">
        <v>277</v>
      </c>
      <c r="E118" s="23">
        <v>1140804</v>
      </c>
      <c r="F118" s="26" t="s">
        <v>279</v>
      </c>
      <c r="G118" s="27" t="s">
        <v>33</v>
      </c>
      <c r="H118" s="25" t="s">
        <v>257</v>
      </c>
      <c r="I118" s="25" t="s">
        <v>258</v>
      </c>
      <c r="J118" s="28"/>
      <c r="K118" s="28"/>
      <c r="L118" s="28"/>
      <c r="M118" s="28"/>
      <c r="N118" s="29" t="s">
        <v>250</v>
      </c>
      <c r="O118" s="29" t="s">
        <v>162</v>
      </c>
      <c r="P118" s="15"/>
      <c r="Q118" s="51">
        <f t="shared" si="8"/>
        <v>0</v>
      </c>
      <c r="R118" s="10"/>
    </row>
    <row r="119" spans="1:18" ht="22.5" outlineLevel="1" x14ac:dyDescent="0.2">
      <c r="A119" s="25">
        <v>9144922</v>
      </c>
      <c r="B119" s="24">
        <v>104</v>
      </c>
      <c r="C119" s="25" t="s">
        <v>280</v>
      </c>
      <c r="D119" s="25" t="s">
        <v>280</v>
      </c>
      <c r="E119" s="25">
        <v>9144922</v>
      </c>
      <c r="F119" s="52" t="s">
        <v>281</v>
      </c>
      <c r="G119" s="53" t="s">
        <v>13</v>
      </c>
      <c r="H119" s="25" t="s">
        <v>272</v>
      </c>
      <c r="I119" s="25" t="s">
        <v>273</v>
      </c>
      <c r="J119" s="28"/>
      <c r="K119" s="28"/>
      <c r="L119" s="28"/>
      <c r="M119" s="28"/>
      <c r="N119" s="29" t="s">
        <v>250</v>
      </c>
      <c r="O119" s="29" t="s">
        <v>162</v>
      </c>
      <c r="P119" s="15"/>
      <c r="Q119" s="51">
        <f t="shared" si="8"/>
        <v>0</v>
      </c>
      <c r="R119" s="10"/>
    </row>
    <row r="120" spans="1:18" ht="22.5" outlineLevel="1" x14ac:dyDescent="0.2">
      <c r="A120" s="25" t="s">
        <v>282</v>
      </c>
      <c r="B120" s="24">
        <v>105</v>
      </c>
      <c r="C120" s="25" t="s">
        <v>283</v>
      </c>
      <c r="D120" s="25" t="s">
        <v>283</v>
      </c>
      <c r="E120" s="25" t="s">
        <v>282</v>
      </c>
      <c r="F120" s="36" t="s">
        <v>284</v>
      </c>
      <c r="G120" s="37" t="s">
        <v>33</v>
      </c>
      <c r="H120" s="25" t="s">
        <v>285</v>
      </c>
      <c r="I120" s="25" t="s">
        <v>286</v>
      </c>
      <c r="J120" s="28"/>
      <c r="K120" s="28"/>
      <c r="L120" s="28"/>
      <c r="M120" s="28"/>
      <c r="N120" s="29" t="s">
        <v>250</v>
      </c>
      <c r="O120" s="29" t="s">
        <v>162</v>
      </c>
      <c r="P120" s="15"/>
      <c r="Q120" s="51">
        <f t="shared" si="8"/>
        <v>0</v>
      </c>
      <c r="R120" s="10"/>
    </row>
    <row r="121" spans="1:18" ht="22.5" outlineLevel="1" x14ac:dyDescent="0.2">
      <c r="A121" s="25" t="s">
        <v>287</v>
      </c>
      <c r="B121" s="24">
        <v>106</v>
      </c>
      <c r="C121" s="25" t="s">
        <v>288</v>
      </c>
      <c r="D121" s="25" t="s">
        <v>288</v>
      </c>
      <c r="E121" s="25" t="s">
        <v>287</v>
      </c>
      <c r="F121" s="36" t="s">
        <v>284</v>
      </c>
      <c r="G121" s="37" t="s">
        <v>33</v>
      </c>
      <c r="H121" s="25" t="s">
        <v>285</v>
      </c>
      <c r="I121" s="25" t="s">
        <v>286</v>
      </c>
      <c r="J121" s="28"/>
      <c r="K121" s="28"/>
      <c r="L121" s="28"/>
      <c r="M121" s="28"/>
      <c r="N121" s="29" t="s">
        <v>250</v>
      </c>
      <c r="O121" s="29" t="s">
        <v>162</v>
      </c>
      <c r="P121" s="15"/>
      <c r="Q121" s="51">
        <f t="shared" si="8"/>
        <v>0</v>
      </c>
      <c r="R121" s="10"/>
    </row>
    <row r="122" spans="1:18" ht="22.5" outlineLevel="1" x14ac:dyDescent="0.2">
      <c r="A122" s="25">
        <v>1146803</v>
      </c>
      <c r="B122" s="24">
        <v>107</v>
      </c>
      <c r="C122" s="25" t="s">
        <v>289</v>
      </c>
      <c r="D122" s="25" t="s">
        <v>289</v>
      </c>
      <c r="E122" s="25">
        <v>1146803</v>
      </c>
      <c r="F122" s="36" t="s">
        <v>290</v>
      </c>
      <c r="G122" s="37" t="s">
        <v>33</v>
      </c>
      <c r="H122" s="25" t="s">
        <v>248</v>
      </c>
      <c r="I122" s="25" t="s">
        <v>249</v>
      </c>
      <c r="J122" s="28"/>
      <c r="K122" s="28"/>
      <c r="L122" s="28"/>
      <c r="M122" s="28"/>
      <c r="N122" s="29" t="s">
        <v>250</v>
      </c>
      <c r="O122" s="29" t="s">
        <v>219</v>
      </c>
      <c r="P122" s="15"/>
      <c r="Q122" s="51">
        <f t="shared" si="8"/>
        <v>0</v>
      </c>
      <c r="R122" s="10"/>
    </row>
    <row r="123" spans="1:18" ht="33.75" outlineLevel="1" x14ac:dyDescent="0.2">
      <c r="A123" s="25">
        <v>1190024</v>
      </c>
      <c r="B123" s="24">
        <v>108</v>
      </c>
      <c r="C123" s="25" t="s">
        <v>291</v>
      </c>
      <c r="D123" s="25" t="s">
        <v>291</v>
      </c>
      <c r="E123" s="25">
        <v>1190024</v>
      </c>
      <c r="F123" s="36" t="s">
        <v>292</v>
      </c>
      <c r="G123" s="37" t="s">
        <v>33</v>
      </c>
      <c r="H123" s="25" t="s">
        <v>248</v>
      </c>
      <c r="I123" s="25" t="s">
        <v>249</v>
      </c>
      <c r="J123" s="28"/>
      <c r="K123" s="28"/>
      <c r="L123" s="28"/>
      <c r="M123" s="28"/>
      <c r="N123" s="29" t="s">
        <v>250</v>
      </c>
      <c r="O123" s="29" t="s">
        <v>219</v>
      </c>
      <c r="P123" s="15"/>
      <c r="Q123" s="51">
        <f t="shared" si="8"/>
        <v>0</v>
      </c>
      <c r="R123" s="10"/>
    </row>
    <row r="124" spans="1:18" ht="33.75" outlineLevel="1" x14ac:dyDescent="0.2">
      <c r="A124" s="25">
        <v>1147079</v>
      </c>
      <c r="B124" s="24">
        <v>109</v>
      </c>
      <c r="C124" s="25" t="s">
        <v>293</v>
      </c>
      <c r="D124" s="25" t="s">
        <v>293</v>
      </c>
      <c r="E124" s="25">
        <v>1147079</v>
      </c>
      <c r="F124" s="36" t="s">
        <v>256</v>
      </c>
      <c r="G124" s="37" t="s">
        <v>33</v>
      </c>
      <c r="H124" s="25" t="s">
        <v>257</v>
      </c>
      <c r="I124" s="25" t="s">
        <v>258</v>
      </c>
      <c r="J124" s="28"/>
      <c r="K124" s="28"/>
      <c r="L124" s="28"/>
      <c r="M124" s="28"/>
      <c r="N124" s="29" t="s">
        <v>250</v>
      </c>
      <c r="O124" s="29" t="s">
        <v>162</v>
      </c>
      <c r="P124" s="15"/>
      <c r="Q124" s="51">
        <f t="shared" si="8"/>
        <v>0</v>
      </c>
      <c r="R124" s="10"/>
    </row>
    <row r="125" spans="1:18" ht="33.75" outlineLevel="1" x14ac:dyDescent="0.2">
      <c r="A125" s="25">
        <v>1147081</v>
      </c>
      <c r="B125" s="24">
        <v>110</v>
      </c>
      <c r="C125" s="25" t="s">
        <v>294</v>
      </c>
      <c r="D125" s="25" t="s">
        <v>294</v>
      </c>
      <c r="E125" s="25">
        <v>1147081</v>
      </c>
      <c r="F125" s="36" t="s">
        <v>256</v>
      </c>
      <c r="G125" s="37" t="s">
        <v>33</v>
      </c>
      <c r="H125" s="25" t="s">
        <v>257</v>
      </c>
      <c r="I125" s="25" t="s">
        <v>258</v>
      </c>
      <c r="J125" s="28"/>
      <c r="K125" s="28"/>
      <c r="L125" s="28"/>
      <c r="M125" s="28"/>
      <c r="N125" s="29" t="s">
        <v>250</v>
      </c>
      <c r="O125" s="29" t="s">
        <v>162</v>
      </c>
      <c r="P125" s="15"/>
      <c r="Q125" s="51">
        <f t="shared" si="8"/>
        <v>0</v>
      </c>
      <c r="R125" s="10"/>
    </row>
    <row r="126" spans="1:18" ht="22.5" outlineLevel="1" x14ac:dyDescent="0.2">
      <c r="A126" s="25">
        <v>1147078</v>
      </c>
      <c r="B126" s="24">
        <v>111</v>
      </c>
      <c r="C126" s="25" t="s">
        <v>295</v>
      </c>
      <c r="D126" s="25" t="s">
        <v>295</v>
      </c>
      <c r="E126" s="25">
        <v>1147078</v>
      </c>
      <c r="F126" s="36" t="s">
        <v>256</v>
      </c>
      <c r="G126" s="37" t="s">
        <v>33</v>
      </c>
      <c r="H126" s="25" t="s">
        <v>257</v>
      </c>
      <c r="I126" s="25" t="s">
        <v>258</v>
      </c>
      <c r="J126" s="28"/>
      <c r="K126" s="28"/>
      <c r="L126" s="28"/>
      <c r="M126" s="28"/>
      <c r="N126" s="29" t="s">
        <v>250</v>
      </c>
      <c r="O126" s="29" t="s">
        <v>162</v>
      </c>
      <c r="P126" s="15"/>
      <c r="Q126" s="51">
        <f t="shared" si="8"/>
        <v>0</v>
      </c>
      <c r="R126" s="10"/>
    </row>
    <row r="127" spans="1:18" ht="22.5" outlineLevel="1" x14ac:dyDescent="0.2">
      <c r="A127" s="25">
        <v>1147076</v>
      </c>
      <c r="B127" s="24">
        <v>112</v>
      </c>
      <c r="C127" s="25" t="s">
        <v>296</v>
      </c>
      <c r="D127" s="25" t="s">
        <v>296</v>
      </c>
      <c r="E127" s="25">
        <v>1147076</v>
      </c>
      <c r="F127" s="36" t="s">
        <v>256</v>
      </c>
      <c r="G127" s="37" t="s">
        <v>33</v>
      </c>
      <c r="H127" s="25" t="s">
        <v>257</v>
      </c>
      <c r="I127" s="25" t="s">
        <v>258</v>
      </c>
      <c r="J127" s="28"/>
      <c r="K127" s="28"/>
      <c r="L127" s="28"/>
      <c r="M127" s="28"/>
      <c r="N127" s="29" t="s">
        <v>250</v>
      </c>
      <c r="O127" s="29" t="s">
        <v>162</v>
      </c>
      <c r="P127" s="15"/>
      <c r="Q127" s="51">
        <f t="shared" ref="Q127:Q190" si="9">M127+P127</f>
        <v>0</v>
      </c>
      <c r="R127" s="10"/>
    </row>
    <row r="128" spans="1:18" ht="22.5" outlineLevel="1" x14ac:dyDescent="0.2">
      <c r="A128" s="25">
        <v>1147077</v>
      </c>
      <c r="B128" s="24">
        <v>113</v>
      </c>
      <c r="C128" s="25" t="s">
        <v>296</v>
      </c>
      <c r="D128" s="25" t="s">
        <v>296</v>
      </c>
      <c r="E128" s="25">
        <v>1147077</v>
      </c>
      <c r="F128" s="36" t="s">
        <v>256</v>
      </c>
      <c r="G128" s="37" t="s">
        <v>33</v>
      </c>
      <c r="H128" s="25" t="s">
        <v>257</v>
      </c>
      <c r="I128" s="25" t="s">
        <v>258</v>
      </c>
      <c r="J128" s="28"/>
      <c r="K128" s="28"/>
      <c r="L128" s="28"/>
      <c r="M128" s="28"/>
      <c r="N128" s="29" t="s">
        <v>250</v>
      </c>
      <c r="O128" s="29" t="s">
        <v>162</v>
      </c>
      <c r="P128" s="15"/>
      <c r="Q128" s="51">
        <f t="shared" si="9"/>
        <v>0</v>
      </c>
      <c r="R128" s="10"/>
    </row>
    <row r="129" spans="1:18" ht="22.5" outlineLevel="1" x14ac:dyDescent="0.2">
      <c r="A129" s="25">
        <v>1147080</v>
      </c>
      <c r="B129" s="24">
        <v>114</v>
      </c>
      <c r="C129" s="25" t="s">
        <v>297</v>
      </c>
      <c r="D129" s="25" t="s">
        <v>297</v>
      </c>
      <c r="E129" s="25">
        <v>1147080</v>
      </c>
      <c r="F129" s="36" t="s">
        <v>256</v>
      </c>
      <c r="G129" s="37" t="s">
        <v>33</v>
      </c>
      <c r="H129" s="25" t="s">
        <v>257</v>
      </c>
      <c r="I129" s="25" t="s">
        <v>258</v>
      </c>
      <c r="J129" s="28"/>
      <c r="K129" s="28"/>
      <c r="L129" s="28"/>
      <c r="M129" s="28"/>
      <c r="N129" s="29" t="s">
        <v>250</v>
      </c>
      <c r="O129" s="29" t="s">
        <v>162</v>
      </c>
      <c r="P129" s="15"/>
      <c r="Q129" s="51">
        <f t="shared" si="9"/>
        <v>0</v>
      </c>
      <c r="R129" s="10"/>
    </row>
    <row r="130" spans="1:18" ht="22.5" outlineLevel="1" x14ac:dyDescent="0.2">
      <c r="A130" s="25">
        <v>1147082</v>
      </c>
      <c r="B130" s="24">
        <v>115</v>
      </c>
      <c r="C130" s="25" t="s">
        <v>298</v>
      </c>
      <c r="D130" s="25" t="s">
        <v>298</v>
      </c>
      <c r="E130" s="25">
        <v>1147082</v>
      </c>
      <c r="F130" s="36" t="s">
        <v>256</v>
      </c>
      <c r="G130" s="37" t="s">
        <v>33</v>
      </c>
      <c r="H130" s="25" t="s">
        <v>257</v>
      </c>
      <c r="I130" s="25" t="s">
        <v>258</v>
      </c>
      <c r="J130" s="28"/>
      <c r="K130" s="28"/>
      <c r="L130" s="28"/>
      <c r="M130" s="28"/>
      <c r="N130" s="29" t="s">
        <v>250</v>
      </c>
      <c r="O130" s="29" t="s">
        <v>162</v>
      </c>
      <c r="P130" s="15"/>
      <c r="Q130" s="51">
        <f t="shared" si="9"/>
        <v>0</v>
      </c>
      <c r="R130" s="10"/>
    </row>
    <row r="131" spans="1:18" ht="22.5" outlineLevel="1" x14ac:dyDescent="0.2">
      <c r="A131" s="25">
        <v>1147083</v>
      </c>
      <c r="B131" s="24">
        <v>116</v>
      </c>
      <c r="C131" s="25" t="s">
        <v>299</v>
      </c>
      <c r="D131" s="25" t="s">
        <v>299</v>
      </c>
      <c r="E131" s="25">
        <v>1147083</v>
      </c>
      <c r="F131" s="36" t="s">
        <v>256</v>
      </c>
      <c r="G131" s="37" t="s">
        <v>33</v>
      </c>
      <c r="H131" s="25" t="s">
        <v>257</v>
      </c>
      <c r="I131" s="25" t="s">
        <v>258</v>
      </c>
      <c r="J131" s="28"/>
      <c r="K131" s="28"/>
      <c r="L131" s="28"/>
      <c r="M131" s="28"/>
      <c r="N131" s="29" t="s">
        <v>250</v>
      </c>
      <c r="O131" s="29" t="s">
        <v>162</v>
      </c>
      <c r="P131" s="15"/>
      <c r="Q131" s="51">
        <f t="shared" si="9"/>
        <v>0</v>
      </c>
      <c r="R131" s="10"/>
    </row>
    <row r="132" spans="1:18" ht="22.5" outlineLevel="1" x14ac:dyDescent="0.2">
      <c r="A132" s="25" t="s">
        <v>300</v>
      </c>
      <c r="B132" s="24">
        <v>117</v>
      </c>
      <c r="C132" s="25" t="s">
        <v>301</v>
      </c>
      <c r="D132" s="25" t="s">
        <v>301</v>
      </c>
      <c r="E132" s="25" t="s">
        <v>300</v>
      </c>
      <c r="F132" s="36" t="s">
        <v>302</v>
      </c>
      <c r="G132" s="37" t="s">
        <v>33</v>
      </c>
      <c r="H132" s="25" t="s">
        <v>253</v>
      </c>
      <c r="I132" s="25" t="s">
        <v>254</v>
      </c>
      <c r="J132" s="28"/>
      <c r="K132" s="28"/>
      <c r="L132" s="28"/>
      <c r="M132" s="28"/>
      <c r="N132" s="29" t="s">
        <v>250</v>
      </c>
      <c r="O132" s="29" t="s">
        <v>162</v>
      </c>
      <c r="P132" s="15"/>
      <c r="Q132" s="51">
        <f t="shared" si="9"/>
        <v>0</v>
      </c>
      <c r="R132" s="10"/>
    </row>
    <row r="133" spans="1:18" ht="22.5" outlineLevel="1" x14ac:dyDescent="0.2">
      <c r="A133" s="25" t="s">
        <v>303</v>
      </c>
      <c r="B133" s="24">
        <v>118</v>
      </c>
      <c r="C133" s="25" t="s">
        <v>304</v>
      </c>
      <c r="D133" s="25" t="s">
        <v>304</v>
      </c>
      <c r="E133" s="25" t="s">
        <v>303</v>
      </c>
      <c r="F133" s="36" t="s">
        <v>305</v>
      </c>
      <c r="G133" s="37" t="s">
        <v>33</v>
      </c>
      <c r="H133" s="25" t="s">
        <v>253</v>
      </c>
      <c r="I133" s="25" t="s">
        <v>254</v>
      </c>
      <c r="J133" s="28"/>
      <c r="K133" s="28"/>
      <c r="L133" s="28"/>
      <c r="M133" s="28"/>
      <c r="N133" s="29" t="s">
        <v>250</v>
      </c>
      <c r="O133" s="29" t="s">
        <v>162</v>
      </c>
      <c r="P133" s="15"/>
      <c r="Q133" s="51">
        <f t="shared" si="9"/>
        <v>0</v>
      </c>
      <c r="R133" s="10"/>
    </row>
    <row r="134" spans="1:18" ht="22.5" outlineLevel="1" x14ac:dyDescent="0.2">
      <c r="A134" s="25">
        <v>1147097</v>
      </c>
      <c r="B134" s="24">
        <v>119</v>
      </c>
      <c r="C134" s="25" t="s">
        <v>306</v>
      </c>
      <c r="D134" s="25" t="s">
        <v>306</v>
      </c>
      <c r="E134" s="25">
        <v>1147097</v>
      </c>
      <c r="F134" s="36" t="s">
        <v>307</v>
      </c>
      <c r="G134" s="37" t="s">
        <v>33</v>
      </c>
      <c r="H134" s="25" t="s">
        <v>257</v>
      </c>
      <c r="I134" s="25" t="s">
        <v>258</v>
      </c>
      <c r="J134" s="28"/>
      <c r="K134" s="28"/>
      <c r="L134" s="28"/>
      <c r="M134" s="28"/>
      <c r="N134" s="29" t="s">
        <v>250</v>
      </c>
      <c r="O134" s="29" t="s">
        <v>162</v>
      </c>
      <c r="P134" s="15"/>
      <c r="Q134" s="51">
        <f t="shared" si="9"/>
        <v>0</v>
      </c>
      <c r="R134" s="10"/>
    </row>
    <row r="135" spans="1:18" s="12" customFormat="1" ht="22.5" outlineLevel="1" x14ac:dyDescent="0.2">
      <c r="A135" s="38" t="s">
        <v>308</v>
      </c>
      <c r="B135" s="24">
        <v>120</v>
      </c>
      <c r="C135" s="25" t="s">
        <v>309</v>
      </c>
      <c r="D135" s="25" t="s">
        <v>309</v>
      </c>
      <c r="E135" s="38" t="s">
        <v>308</v>
      </c>
      <c r="F135" s="36" t="s">
        <v>310</v>
      </c>
      <c r="G135" s="37" t="s">
        <v>33</v>
      </c>
      <c r="H135" s="25" t="s">
        <v>267</v>
      </c>
      <c r="I135" s="25" t="s">
        <v>268</v>
      </c>
      <c r="J135" s="28"/>
      <c r="K135" s="28"/>
      <c r="L135" s="28"/>
      <c r="M135" s="28"/>
      <c r="N135" s="29" t="s">
        <v>250</v>
      </c>
      <c r="O135" s="29" t="s">
        <v>162</v>
      </c>
      <c r="P135" s="15"/>
      <c r="Q135" s="51">
        <f t="shared" si="9"/>
        <v>0</v>
      </c>
      <c r="R135" s="10"/>
    </row>
    <row r="136" spans="1:18" s="12" customFormat="1" ht="22.5" outlineLevel="1" x14ac:dyDescent="0.2">
      <c r="A136" s="38" t="s">
        <v>311</v>
      </c>
      <c r="B136" s="24">
        <v>121</v>
      </c>
      <c r="C136" s="25" t="s">
        <v>312</v>
      </c>
      <c r="D136" s="25" t="s">
        <v>312</v>
      </c>
      <c r="E136" s="38" t="s">
        <v>311</v>
      </c>
      <c r="F136" s="36" t="s">
        <v>313</v>
      </c>
      <c r="G136" s="37" t="s">
        <v>33</v>
      </c>
      <c r="H136" s="25" t="s">
        <v>267</v>
      </c>
      <c r="I136" s="25" t="s">
        <v>268</v>
      </c>
      <c r="J136" s="28"/>
      <c r="K136" s="28"/>
      <c r="L136" s="28"/>
      <c r="M136" s="28"/>
      <c r="N136" s="29" t="s">
        <v>250</v>
      </c>
      <c r="O136" s="29" t="s">
        <v>162</v>
      </c>
      <c r="P136" s="15"/>
      <c r="Q136" s="51">
        <f t="shared" si="9"/>
        <v>0</v>
      </c>
      <c r="R136" s="10"/>
    </row>
    <row r="137" spans="1:18" ht="22.5" outlineLevel="1" x14ac:dyDescent="0.2">
      <c r="A137" s="50">
        <v>1146898</v>
      </c>
      <c r="B137" s="24">
        <v>122</v>
      </c>
      <c r="C137" s="25" t="s">
        <v>314</v>
      </c>
      <c r="D137" s="25" t="s">
        <v>314</v>
      </c>
      <c r="E137" s="50">
        <v>1146898</v>
      </c>
      <c r="F137" s="26" t="s">
        <v>315</v>
      </c>
      <c r="G137" s="27" t="s">
        <v>33</v>
      </c>
      <c r="H137" s="25" t="s">
        <v>257</v>
      </c>
      <c r="I137" s="25" t="s">
        <v>258</v>
      </c>
      <c r="J137" s="28"/>
      <c r="K137" s="28"/>
      <c r="L137" s="28"/>
      <c r="M137" s="28"/>
      <c r="N137" s="29" t="s">
        <v>250</v>
      </c>
      <c r="O137" s="29" t="s">
        <v>162</v>
      </c>
      <c r="P137" s="15"/>
      <c r="Q137" s="51">
        <f t="shared" si="9"/>
        <v>0</v>
      </c>
      <c r="R137" s="10"/>
    </row>
    <row r="138" spans="1:18" ht="22.5" outlineLevel="1" x14ac:dyDescent="0.2">
      <c r="A138" s="25">
        <v>1140493</v>
      </c>
      <c r="B138" s="24">
        <v>123</v>
      </c>
      <c r="C138" s="25" t="s">
        <v>316</v>
      </c>
      <c r="D138" s="25" t="s">
        <v>316</v>
      </c>
      <c r="E138" s="25">
        <v>1140493</v>
      </c>
      <c r="F138" s="26" t="s">
        <v>317</v>
      </c>
      <c r="G138" s="27" t="s">
        <v>33</v>
      </c>
      <c r="H138" s="25" t="s">
        <v>257</v>
      </c>
      <c r="I138" s="25" t="s">
        <v>258</v>
      </c>
      <c r="J138" s="28"/>
      <c r="K138" s="28"/>
      <c r="L138" s="28"/>
      <c r="M138" s="28"/>
      <c r="N138" s="29" t="s">
        <v>250</v>
      </c>
      <c r="O138" s="29" t="s">
        <v>162</v>
      </c>
      <c r="P138" s="15"/>
      <c r="Q138" s="51">
        <f t="shared" si="9"/>
        <v>0</v>
      </c>
      <c r="R138" s="10"/>
    </row>
    <row r="139" spans="1:18" ht="22.5" outlineLevel="1" x14ac:dyDescent="0.2">
      <c r="A139" s="38">
        <v>1146896</v>
      </c>
      <c r="B139" s="24">
        <v>124</v>
      </c>
      <c r="C139" s="25" t="s">
        <v>318</v>
      </c>
      <c r="D139" s="25" t="s">
        <v>318</v>
      </c>
      <c r="E139" s="38">
        <v>1146896</v>
      </c>
      <c r="F139" s="36" t="s">
        <v>315</v>
      </c>
      <c r="G139" s="37" t="s">
        <v>33</v>
      </c>
      <c r="H139" s="25" t="s">
        <v>257</v>
      </c>
      <c r="I139" s="25" t="s">
        <v>258</v>
      </c>
      <c r="J139" s="28"/>
      <c r="K139" s="28"/>
      <c r="L139" s="28"/>
      <c r="M139" s="28"/>
      <c r="N139" s="29" t="s">
        <v>250</v>
      </c>
      <c r="O139" s="29" t="s">
        <v>162</v>
      </c>
      <c r="P139" s="15"/>
      <c r="Q139" s="51">
        <f t="shared" si="9"/>
        <v>0</v>
      </c>
      <c r="R139" s="10"/>
    </row>
    <row r="140" spans="1:18" ht="22.5" outlineLevel="1" x14ac:dyDescent="0.2">
      <c r="A140" s="33">
        <v>1146897</v>
      </c>
      <c r="B140" s="24">
        <v>125</v>
      </c>
      <c r="C140" s="33" t="s">
        <v>319</v>
      </c>
      <c r="D140" s="33" t="s">
        <v>319</v>
      </c>
      <c r="E140" s="33">
        <v>1146897</v>
      </c>
      <c r="F140" s="34" t="s">
        <v>315</v>
      </c>
      <c r="G140" s="35" t="s">
        <v>33</v>
      </c>
      <c r="H140" s="33" t="s">
        <v>257</v>
      </c>
      <c r="I140" s="33" t="s">
        <v>258</v>
      </c>
      <c r="J140" s="28"/>
      <c r="K140" s="28"/>
      <c r="L140" s="28"/>
      <c r="M140" s="28"/>
      <c r="N140" s="29" t="s">
        <v>250</v>
      </c>
      <c r="O140" s="29" t="s">
        <v>162</v>
      </c>
      <c r="P140" s="15"/>
      <c r="Q140" s="51">
        <f t="shared" si="9"/>
        <v>0</v>
      </c>
      <c r="R140" s="10"/>
    </row>
    <row r="141" spans="1:18" ht="22.5" outlineLevel="1" x14ac:dyDescent="0.2">
      <c r="A141" s="33">
        <v>1147144</v>
      </c>
      <c r="B141" s="24">
        <v>126</v>
      </c>
      <c r="C141" s="33" t="s">
        <v>320</v>
      </c>
      <c r="D141" s="33" t="s">
        <v>320</v>
      </c>
      <c r="E141" s="33">
        <v>1147144</v>
      </c>
      <c r="F141" s="34" t="s">
        <v>321</v>
      </c>
      <c r="G141" s="35" t="s">
        <v>33</v>
      </c>
      <c r="H141" s="33" t="s">
        <v>322</v>
      </c>
      <c r="I141" s="33" t="s">
        <v>268</v>
      </c>
      <c r="J141" s="28"/>
      <c r="K141" s="28"/>
      <c r="L141" s="28"/>
      <c r="M141" s="28"/>
      <c r="N141" s="29" t="s">
        <v>250</v>
      </c>
      <c r="O141" s="29" t="s">
        <v>162</v>
      </c>
      <c r="P141" s="15"/>
      <c r="Q141" s="51">
        <f t="shared" si="9"/>
        <v>0</v>
      </c>
      <c r="R141" s="10"/>
    </row>
    <row r="142" spans="1:18" ht="22.5" outlineLevel="1" x14ac:dyDescent="0.2">
      <c r="A142" s="33">
        <v>1147145</v>
      </c>
      <c r="B142" s="24">
        <v>127</v>
      </c>
      <c r="C142" s="33" t="s">
        <v>320</v>
      </c>
      <c r="D142" s="33" t="s">
        <v>320</v>
      </c>
      <c r="E142" s="33">
        <v>1147145</v>
      </c>
      <c r="F142" s="34" t="s">
        <v>321</v>
      </c>
      <c r="G142" s="35" t="s">
        <v>33</v>
      </c>
      <c r="H142" s="33" t="s">
        <v>322</v>
      </c>
      <c r="I142" s="33" t="s">
        <v>268</v>
      </c>
      <c r="J142" s="28"/>
      <c r="K142" s="28"/>
      <c r="L142" s="28"/>
      <c r="M142" s="28"/>
      <c r="N142" s="29" t="s">
        <v>250</v>
      </c>
      <c r="O142" s="29" t="s">
        <v>162</v>
      </c>
      <c r="P142" s="15"/>
      <c r="Q142" s="51">
        <f t="shared" si="9"/>
        <v>0</v>
      </c>
      <c r="R142" s="10"/>
    </row>
    <row r="143" spans="1:18" ht="22.5" outlineLevel="1" x14ac:dyDescent="0.2">
      <c r="A143" s="33">
        <v>1142009</v>
      </c>
      <c r="B143" s="24">
        <v>128</v>
      </c>
      <c r="C143" s="33" t="s">
        <v>323</v>
      </c>
      <c r="D143" s="33" t="s">
        <v>323</v>
      </c>
      <c r="E143" s="33">
        <v>1142009</v>
      </c>
      <c r="F143" s="34" t="s">
        <v>324</v>
      </c>
      <c r="G143" s="35" t="s">
        <v>33</v>
      </c>
      <c r="H143" s="33" t="s">
        <v>248</v>
      </c>
      <c r="I143" s="33" t="s">
        <v>249</v>
      </c>
      <c r="J143" s="28"/>
      <c r="K143" s="28"/>
      <c r="L143" s="28"/>
      <c r="M143" s="28"/>
      <c r="N143" s="29" t="s">
        <v>250</v>
      </c>
      <c r="O143" s="29" t="s">
        <v>219</v>
      </c>
      <c r="P143" s="15"/>
      <c r="Q143" s="51">
        <f t="shared" si="9"/>
        <v>0</v>
      </c>
      <c r="R143" s="10"/>
    </row>
    <row r="144" spans="1:18" ht="22.5" outlineLevel="1" x14ac:dyDescent="0.2">
      <c r="A144" s="33">
        <v>1149290</v>
      </c>
      <c r="B144" s="24">
        <v>129</v>
      </c>
      <c r="C144" s="33" t="s">
        <v>325</v>
      </c>
      <c r="D144" s="33" t="s">
        <v>325</v>
      </c>
      <c r="E144" s="33">
        <v>1149290</v>
      </c>
      <c r="F144" s="34" t="s">
        <v>326</v>
      </c>
      <c r="G144" s="35" t="s">
        <v>33</v>
      </c>
      <c r="H144" s="33" t="s">
        <v>322</v>
      </c>
      <c r="I144" s="33" t="s">
        <v>268</v>
      </c>
      <c r="J144" s="28"/>
      <c r="K144" s="28"/>
      <c r="L144" s="28"/>
      <c r="M144" s="28"/>
      <c r="N144" s="29" t="s">
        <v>250</v>
      </c>
      <c r="O144" s="29" t="s">
        <v>162</v>
      </c>
      <c r="P144" s="15"/>
      <c r="Q144" s="51">
        <f t="shared" si="9"/>
        <v>0</v>
      </c>
      <c r="R144" s="10"/>
    </row>
    <row r="145" spans="1:18" ht="22.5" outlineLevel="1" x14ac:dyDescent="0.2">
      <c r="A145" s="33">
        <v>1146257</v>
      </c>
      <c r="B145" s="24">
        <v>130</v>
      </c>
      <c r="C145" s="33" t="s">
        <v>327</v>
      </c>
      <c r="D145" s="33" t="s">
        <v>327</v>
      </c>
      <c r="E145" s="33">
        <v>1146257</v>
      </c>
      <c r="F145" s="34" t="s">
        <v>328</v>
      </c>
      <c r="G145" s="35" t="s">
        <v>33</v>
      </c>
      <c r="H145" s="33" t="s">
        <v>261</v>
      </c>
      <c r="I145" s="33" t="s">
        <v>258</v>
      </c>
      <c r="J145" s="28"/>
      <c r="K145" s="28"/>
      <c r="L145" s="28"/>
      <c r="M145" s="28"/>
      <c r="N145" s="29" t="s">
        <v>250</v>
      </c>
      <c r="O145" s="29" t="s">
        <v>162</v>
      </c>
      <c r="P145" s="15"/>
      <c r="Q145" s="51">
        <f t="shared" si="9"/>
        <v>0</v>
      </c>
      <c r="R145" s="10"/>
    </row>
    <row r="146" spans="1:18" ht="22.5" x14ac:dyDescent="0.2">
      <c r="A146" s="33" t="s">
        <v>329</v>
      </c>
      <c r="B146" s="24">
        <v>131</v>
      </c>
      <c r="C146" s="33" t="s">
        <v>330</v>
      </c>
      <c r="D146" s="33" t="s">
        <v>330</v>
      </c>
      <c r="E146" s="33" t="s">
        <v>329</v>
      </c>
      <c r="F146" s="34" t="s">
        <v>331</v>
      </c>
      <c r="G146" s="35" t="s">
        <v>33</v>
      </c>
      <c r="H146" s="33" t="s">
        <v>267</v>
      </c>
      <c r="I146" s="33" t="s">
        <v>268</v>
      </c>
      <c r="J146" s="28"/>
      <c r="K146" s="28"/>
      <c r="L146" s="28"/>
      <c r="M146" s="28"/>
      <c r="N146" s="29" t="s">
        <v>250</v>
      </c>
      <c r="O146" s="29" t="s">
        <v>162</v>
      </c>
      <c r="P146" s="15"/>
      <c r="Q146" s="51">
        <f t="shared" si="9"/>
        <v>0</v>
      </c>
      <c r="R146" s="10"/>
    </row>
    <row r="147" spans="1:18" ht="22.5" x14ac:dyDescent="0.2">
      <c r="A147" s="33">
        <v>1146541</v>
      </c>
      <c r="B147" s="24">
        <v>132</v>
      </c>
      <c r="C147" s="33" t="s">
        <v>332</v>
      </c>
      <c r="D147" s="33" t="s">
        <v>332</v>
      </c>
      <c r="E147" s="33">
        <v>1146541</v>
      </c>
      <c r="F147" s="34" t="s">
        <v>333</v>
      </c>
      <c r="G147" s="35" t="s">
        <v>13</v>
      </c>
      <c r="H147" s="33" t="s">
        <v>334</v>
      </c>
      <c r="I147" s="33" t="s">
        <v>335</v>
      </c>
      <c r="J147" s="28"/>
      <c r="K147" s="28"/>
      <c r="L147" s="28"/>
      <c r="M147" s="28"/>
      <c r="N147" s="29" t="s">
        <v>250</v>
      </c>
      <c r="O147" s="29" t="s">
        <v>162</v>
      </c>
      <c r="P147" s="15"/>
      <c r="Q147" s="51">
        <f t="shared" si="9"/>
        <v>0</v>
      </c>
      <c r="R147" s="10"/>
    </row>
    <row r="148" spans="1:18" ht="22.5" x14ac:dyDescent="0.2">
      <c r="A148" s="23">
        <v>1140557</v>
      </c>
      <c r="B148" s="24">
        <v>133</v>
      </c>
      <c r="C148" s="25" t="s">
        <v>336</v>
      </c>
      <c r="D148" s="25" t="s">
        <v>336</v>
      </c>
      <c r="E148" s="23">
        <v>1140557</v>
      </c>
      <c r="F148" s="36" t="s">
        <v>337</v>
      </c>
      <c r="G148" s="37" t="s">
        <v>33</v>
      </c>
      <c r="H148" s="25" t="s">
        <v>285</v>
      </c>
      <c r="I148" s="25" t="s">
        <v>286</v>
      </c>
      <c r="J148" s="28"/>
      <c r="K148" s="28"/>
      <c r="L148" s="28"/>
      <c r="M148" s="28"/>
      <c r="N148" s="29" t="s">
        <v>250</v>
      </c>
      <c r="O148" s="29" t="s">
        <v>162</v>
      </c>
      <c r="P148" s="15"/>
      <c r="Q148" s="51">
        <f t="shared" si="9"/>
        <v>0</v>
      </c>
      <c r="R148" s="10"/>
    </row>
    <row r="149" spans="1:18" ht="22.5" x14ac:dyDescent="0.2">
      <c r="A149" s="23">
        <v>1140559</v>
      </c>
      <c r="B149" s="24">
        <v>134</v>
      </c>
      <c r="C149" s="25" t="s">
        <v>336</v>
      </c>
      <c r="D149" s="25" t="s">
        <v>336</v>
      </c>
      <c r="E149" s="23">
        <v>1140559</v>
      </c>
      <c r="F149" s="36" t="s">
        <v>337</v>
      </c>
      <c r="G149" s="37" t="s">
        <v>33</v>
      </c>
      <c r="H149" s="25" t="s">
        <v>285</v>
      </c>
      <c r="I149" s="25" t="s">
        <v>286</v>
      </c>
      <c r="J149" s="28"/>
      <c r="K149" s="28"/>
      <c r="L149" s="28"/>
      <c r="M149" s="28"/>
      <c r="N149" s="29" t="s">
        <v>250</v>
      </c>
      <c r="O149" s="29" t="s">
        <v>162</v>
      </c>
      <c r="P149" s="15"/>
      <c r="Q149" s="51">
        <f t="shared" si="9"/>
        <v>0</v>
      </c>
      <c r="R149" s="10"/>
    </row>
    <row r="150" spans="1:18" ht="22.5" x14ac:dyDescent="0.2">
      <c r="A150" s="23">
        <v>1140562</v>
      </c>
      <c r="B150" s="24">
        <v>135</v>
      </c>
      <c r="C150" s="25" t="s">
        <v>336</v>
      </c>
      <c r="D150" s="25" t="s">
        <v>336</v>
      </c>
      <c r="E150" s="23">
        <v>1140562</v>
      </c>
      <c r="F150" s="36" t="s">
        <v>337</v>
      </c>
      <c r="G150" s="37" t="s">
        <v>33</v>
      </c>
      <c r="H150" s="25" t="s">
        <v>285</v>
      </c>
      <c r="I150" s="25" t="s">
        <v>286</v>
      </c>
      <c r="J150" s="28"/>
      <c r="K150" s="28"/>
      <c r="L150" s="28"/>
      <c r="M150" s="28"/>
      <c r="N150" s="29" t="s">
        <v>250</v>
      </c>
      <c r="O150" s="29" t="s">
        <v>162</v>
      </c>
      <c r="P150" s="15"/>
      <c r="Q150" s="51">
        <f t="shared" si="9"/>
        <v>0</v>
      </c>
      <c r="R150" s="10"/>
    </row>
    <row r="151" spans="1:18" ht="22.5" x14ac:dyDescent="0.2">
      <c r="A151" s="23">
        <v>1147301</v>
      </c>
      <c r="B151" s="24">
        <v>136</v>
      </c>
      <c r="C151" s="25" t="s">
        <v>338</v>
      </c>
      <c r="D151" s="25" t="s">
        <v>338</v>
      </c>
      <c r="E151" s="23">
        <v>1147301</v>
      </c>
      <c r="F151" s="36" t="s">
        <v>339</v>
      </c>
      <c r="G151" s="37" t="s">
        <v>33</v>
      </c>
      <c r="H151" s="25" t="s">
        <v>261</v>
      </c>
      <c r="I151" s="25" t="s">
        <v>258</v>
      </c>
      <c r="J151" s="28"/>
      <c r="K151" s="28"/>
      <c r="L151" s="28"/>
      <c r="M151" s="28"/>
      <c r="N151" s="29" t="s">
        <v>250</v>
      </c>
      <c r="O151" s="29" t="s">
        <v>162</v>
      </c>
      <c r="P151" s="15"/>
      <c r="Q151" s="51">
        <f t="shared" si="9"/>
        <v>0</v>
      </c>
      <c r="R151" s="10"/>
    </row>
    <row r="152" spans="1:18" ht="22.5" x14ac:dyDescent="0.2">
      <c r="A152" s="23" t="s">
        <v>340</v>
      </c>
      <c r="B152" s="24">
        <v>137</v>
      </c>
      <c r="C152" s="25" t="s">
        <v>338</v>
      </c>
      <c r="D152" s="25" t="s">
        <v>338</v>
      </c>
      <c r="E152" s="23" t="s">
        <v>340</v>
      </c>
      <c r="F152" s="36" t="s">
        <v>305</v>
      </c>
      <c r="G152" s="37" t="s">
        <v>33</v>
      </c>
      <c r="H152" s="25" t="s">
        <v>261</v>
      </c>
      <c r="I152" s="25" t="s">
        <v>258</v>
      </c>
      <c r="J152" s="28"/>
      <c r="K152" s="28"/>
      <c r="L152" s="28"/>
      <c r="M152" s="28"/>
      <c r="N152" s="29" t="s">
        <v>250</v>
      </c>
      <c r="O152" s="29" t="s">
        <v>162</v>
      </c>
      <c r="P152" s="15"/>
      <c r="Q152" s="51">
        <f t="shared" si="9"/>
        <v>0</v>
      </c>
      <c r="R152" s="10"/>
    </row>
    <row r="153" spans="1:18" ht="33.75" x14ac:dyDescent="0.2">
      <c r="A153" s="23">
        <v>1140915</v>
      </c>
      <c r="B153" s="24">
        <v>138</v>
      </c>
      <c r="C153" s="25" t="s">
        <v>341</v>
      </c>
      <c r="D153" s="25" t="s">
        <v>341</v>
      </c>
      <c r="E153" s="23">
        <v>1140915</v>
      </c>
      <c r="F153" s="36" t="s">
        <v>342</v>
      </c>
      <c r="G153" s="37" t="s">
        <v>33</v>
      </c>
      <c r="H153" s="25" t="s">
        <v>267</v>
      </c>
      <c r="I153" s="25" t="s">
        <v>268</v>
      </c>
      <c r="J153" s="28"/>
      <c r="K153" s="28"/>
      <c r="L153" s="28"/>
      <c r="M153" s="28"/>
      <c r="N153" s="29" t="s">
        <v>250</v>
      </c>
      <c r="O153" s="29" t="s">
        <v>162</v>
      </c>
      <c r="P153" s="15"/>
      <c r="Q153" s="51">
        <f t="shared" si="9"/>
        <v>0</v>
      </c>
      <c r="R153" s="10"/>
    </row>
    <row r="154" spans="1:18" ht="33.75" x14ac:dyDescent="0.2">
      <c r="A154" s="25" t="s">
        <v>343</v>
      </c>
      <c r="B154" s="24">
        <v>139</v>
      </c>
      <c r="C154" s="25" t="s">
        <v>344</v>
      </c>
      <c r="D154" s="25" t="s">
        <v>344</v>
      </c>
      <c r="E154" s="25" t="s">
        <v>343</v>
      </c>
      <c r="F154" s="36" t="s">
        <v>345</v>
      </c>
      <c r="G154" s="37" t="s">
        <v>33</v>
      </c>
      <c r="H154" s="25" t="s">
        <v>322</v>
      </c>
      <c r="I154" s="25" t="s">
        <v>268</v>
      </c>
      <c r="J154" s="28"/>
      <c r="K154" s="28"/>
      <c r="L154" s="28"/>
      <c r="M154" s="28"/>
      <c r="N154" s="29" t="s">
        <v>250</v>
      </c>
      <c r="O154" s="29" t="s">
        <v>162</v>
      </c>
      <c r="P154" s="15"/>
      <c r="Q154" s="51">
        <f t="shared" si="9"/>
        <v>0</v>
      </c>
      <c r="R154" s="10"/>
    </row>
    <row r="155" spans="1:18" ht="22.5" x14ac:dyDescent="0.2">
      <c r="A155" s="23">
        <v>1147088</v>
      </c>
      <c r="B155" s="24">
        <v>140</v>
      </c>
      <c r="C155" s="25" t="s">
        <v>346</v>
      </c>
      <c r="D155" s="25" t="s">
        <v>346</v>
      </c>
      <c r="E155" s="23">
        <v>1147088</v>
      </c>
      <c r="F155" s="36" t="s">
        <v>347</v>
      </c>
      <c r="G155" s="37" t="s">
        <v>33</v>
      </c>
      <c r="H155" s="25" t="s">
        <v>261</v>
      </c>
      <c r="I155" s="25" t="s">
        <v>258</v>
      </c>
      <c r="J155" s="28"/>
      <c r="K155" s="28"/>
      <c r="L155" s="28"/>
      <c r="M155" s="28"/>
      <c r="N155" s="29" t="s">
        <v>250</v>
      </c>
      <c r="O155" s="29" t="s">
        <v>162</v>
      </c>
      <c r="P155" s="15"/>
      <c r="Q155" s="51">
        <f t="shared" si="9"/>
        <v>0</v>
      </c>
      <c r="R155" s="10"/>
    </row>
    <row r="156" spans="1:18" ht="22.5" x14ac:dyDescent="0.2">
      <c r="A156" s="23">
        <v>9381504</v>
      </c>
      <c r="B156" s="24">
        <v>141</v>
      </c>
      <c r="C156" s="25" t="s">
        <v>348</v>
      </c>
      <c r="D156" s="25" t="s">
        <v>348</v>
      </c>
      <c r="E156" s="23">
        <v>9381504</v>
      </c>
      <c r="F156" s="36" t="s">
        <v>349</v>
      </c>
      <c r="G156" s="37" t="s">
        <v>13</v>
      </c>
      <c r="H156" s="25" t="s">
        <v>285</v>
      </c>
      <c r="I156" s="25" t="s">
        <v>286</v>
      </c>
      <c r="J156" s="28"/>
      <c r="K156" s="28"/>
      <c r="L156" s="28"/>
      <c r="M156" s="28"/>
      <c r="N156" s="29" t="s">
        <v>250</v>
      </c>
      <c r="O156" s="29" t="s">
        <v>162</v>
      </c>
      <c r="P156" s="15"/>
      <c r="Q156" s="51">
        <f t="shared" si="9"/>
        <v>0</v>
      </c>
      <c r="R156" s="10"/>
    </row>
    <row r="157" spans="1:18" ht="22.5" x14ac:dyDescent="0.2">
      <c r="A157" s="23" t="s">
        <v>350</v>
      </c>
      <c r="B157" s="24">
        <v>142</v>
      </c>
      <c r="C157" s="25" t="s">
        <v>351</v>
      </c>
      <c r="D157" s="25" t="s">
        <v>351</v>
      </c>
      <c r="E157" s="23" t="s">
        <v>350</v>
      </c>
      <c r="F157" s="36" t="s">
        <v>352</v>
      </c>
      <c r="G157" s="37" t="s">
        <v>33</v>
      </c>
      <c r="H157" s="25" t="s">
        <v>322</v>
      </c>
      <c r="I157" s="25" t="s">
        <v>268</v>
      </c>
      <c r="J157" s="28"/>
      <c r="K157" s="28"/>
      <c r="L157" s="28"/>
      <c r="M157" s="28"/>
      <c r="N157" s="29" t="s">
        <v>250</v>
      </c>
      <c r="O157" s="29" t="s">
        <v>162</v>
      </c>
      <c r="P157" s="15"/>
      <c r="Q157" s="51">
        <f t="shared" si="9"/>
        <v>0</v>
      </c>
      <c r="R157" s="10"/>
    </row>
    <row r="158" spans="1:18" ht="22.5" x14ac:dyDescent="0.2">
      <c r="A158" s="25" t="s">
        <v>353</v>
      </c>
      <c r="B158" s="24">
        <v>143</v>
      </c>
      <c r="C158" s="25" t="s">
        <v>354</v>
      </c>
      <c r="D158" s="25" t="s">
        <v>354</v>
      </c>
      <c r="E158" s="25" t="s">
        <v>353</v>
      </c>
      <c r="F158" s="36" t="s">
        <v>355</v>
      </c>
      <c r="G158" s="37" t="s">
        <v>33</v>
      </c>
      <c r="H158" s="25" t="s">
        <v>257</v>
      </c>
      <c r="I158" s="25" t="s">
        <v>258</v>
      </c>
      <c r="J158" s="28"/>
      <c r="K158" s="28"/>
      <c r="L158" s="28"/>
      <c r="M158" s="28"/>
      <c r="N158" s="29" t="s">
        <v>250</v>
      </c>
      <c r="O158" s="29" t="s">
        <v>162</v>
      </c>
      <c r="P158" s="15"/>
      <c r="Q158" s="51">
        <f t="shared" si="9"/>
        <v>0</v>
      </c>
      <c r="R158" s="10"/>
    </row>
    <row r="159" spans="1:18" ht="22.5" outlineLevel="1" x14ac:dyDescent="0.2">
      <c r="A159" s="25">
        <v>1190021</v>
      </c>
      <c r="B159" s="24">
        <v>144</v>
      </c>
      <c r="C159" s="25" t="s">
        <v>356</v>
      </c>
      <c r="D159" s="25" t="s">
        <v>356</v>
      </c>
      <c r="E159" s="25">
        <v>1190021</v>
      </c>
      <c r="F159" s="36" t="s">
        <v>357</v>
      </c>
      <c r="G159" s="37" t="s">
        <v>33</v>
      </c>
      <c r="H159" s="25" t="s">
        <v>257</v>
      </c>
      <c r="I159" s="25" t="s">
        <v>258</v>
      </c>
      <c r="J159" s="28"/>
      <c r="K159" s="28"/>
      <c r="L159" s="28"/>
      <c r="M159" s="28"/>
      <c r="N159" s="29" t="s">
        <v>250</v>
      </c>
      <c r="O159" s="29" t="s">
        <v>162</v>
      </c>
      <c r="P159" s="15"/>
      <c r="Q159" s="51">
        <f t="shared" si="9"/>
        <v>0</v>
      </c>
      <c r="R159" s="10"/>
    </row>
    <row r="160" spans="1:18" ht="22.5" outlineLevel="1" x14ac:dyDescent="0.2">
      <c r="A160" s="23" t="s">
        <v>358</v>
      </c>
      <c r="B160" s="24">
        <v>145</v>
      </c>
      <c r="C160" s="25" t="s">
        <v>359</v>
      </c>
      <c r="D160" s="25" t="s">
        <v>359</v>
      </c>
      <c r="E160" s="23" t="s">
        <v>358</v>
      </c>
      <c r="F160" s="36" t="s">
        <v>360</v>
      </c>
      <c r="G160" s="37" t="s">
        <v>33</v>
      </c>
      <c r="H160" s="25" t="s">
        <v>248</v>
      </c>
      <c r="I160" s="25" t="s">
        <v>249</v>
      </c>
      <c r="J160" s="28"/>
      <c r="K160" s="28"/>
      <c r="L160" s="28"/>
      <c r="M160" s="28"/>
      <c r="N160" s="29" t="s">
        <v>250</v>
      </c>
      <c r="O160" s="29" t="s">
        <v>219</v>
      </c>
      <c r="P160" s="15"/>
      <c r="Q160" s="51">
        <f t="shared" si="9"/>
        <v>0</v>
      </c>
      <c r="R160" s="10"/>
    </row>
    <row r="161" spans="1:18" ht="45" outlineLevel="1" x14ac:dyDescent="0.2">
      <c r="A161" s="23" t="s">
        <v>361</v>
      </c>
      <c r="B161" s="24">
        <v>146</v>
      </c>
      <c r="C161" s="25" t="s">
        <v>362</v>
      </c>
      <c r="D161" s="25" t="s">
        <v>362</v>
      </c>
      <c r="E161" s="23" t="s">
        <v>361</v>
      </c>
      <c r="F161" s="26" t="s">
        <v>363</v>
      </c>
      <c r="G161" s="27" t="s">
        <v>13</v>
      </c>
      <c r="H161" s="25" t="s">
        <v>364</v>
      </c>
      <c r="I161" s="25" t="s">
        <v>365</v>
      </c>
      <c r="J161" s="28"/>
      <c r="K161" s="28"/>
      <c r="L161" s="28"/>
      <c r="M161" s="28"/>
      <c r="N161" s="29" t="s">
        <v>366</v>
      </c>
      <c r="O161" s="29" t="s">
        <v>162</v>
      </c>
      <c r="P161" s="15"/>
      <c r="Q161" s="51">
        <f t="shared" si="9"/>
        <v>0</v>
      </c>
      <c r="R161" s="10"/>
    </row>
    <row r="162" spans="1:18" ht="45" outlineLevel="1" x14ac:dyDescent="0.2">
      <c r="A162" s="23" t="s">
        <v>367</v>
      </c>
      <c r="B162" s="24">
        <v>147</v>
      </c>
      <c r="C162" s="25" t="s">
        <v>362</v>
      </c>
      <c r="D162" s="25" t="s">
        <v>362</v>
      </c>
      <c r="E162" s="23" t="s">
        <v>367</v>
      </c>
      <c r="F162" s="26" t="s">
        <v>363</v>
      </c>
      <c r="G162" s="27" t="s">
        <v>13</v>
      </c>
      <c r="H162" s="25" t="s">
        <v>364</v>
      </c>
      <c r="I162" s="25" t="s">
        <v>365</v>
      </c>
      <c r="J162" s="28"/>
      <c r="K162" s="28"/>
      <c r="L162" s="28"/>
      <c r="M162" s="28"/>
      <c r="N162" s="29" t="s">
        <v>366</v>
      </c>
      <c r="O162" s="29" t="s">
        <v>162</v>
      </c>
      <c r="P162" s="15"/>
      <c r="Q162" s="51">
        <f t="shared" si="9"/>
        <v>0</v>
      </c>
      <c r="R162" s="10"/>
    </row>
    <row r="163" spans="1:18" ht="22.5" outlineLevel="1" x14ac:dyDescent="0.2">
      <c r="A163" s="23">
        <v>141037</v>
      </c>
      <c r="B163" s="24">
        <v>148</v>
      </c>
      <c r="C163" s="25" t="s">
        <v>368</v>
      </c>
      <c r="D163" s="25" t="s">
        <v>368</v>
      </c>
      <c r="E163" s="23">
        <v>141037</v>
      </c>
      <c r="F163" s="26" t="s">
        <v>369</v>
      </c>
      <c r="G163" s="27" t="s">
        <v>13</v>
      </c>
      <c r="H163" s="25" t="s">
        <v>370</v>
      </c>
      <c r="I163" s="25" t="s">
        <v>371</v>
      </c>
      <c r="J163" s="28"/>
      <c r="K163" s="28"/>
      <c r="L163" s="28"/>
      <c r="M163" s="28"/>
      <c r="N163" s="29" t="s">
        <v>366</v>
      </c>
      <c r="O163" s="29" t="s">
        <v>162</v>
      </c>
      <c r="P163" s="15"/>
      <c r="Q163" s="51">
        <f t="shared" si="9"/>
        <v>0</v>
      </c>
      <c r="R163" s="10"/>
    </row>
    <row r="164" spans="1:18" ht="22.5" outlineLevel="1" x14ac:dyDescent="0.2">
      <c r="A164" s="23" t="s">
        <v>372</v>
      </c>
      <c r="B164" s="24">
        <v>149</v>
      </c>
      <c r="C164" s="25" t="s">
        <v>373</v>
      </c>
      <c r="D164" s="25" t="s">
        <v>373</v>
      </c>
      <c r="E164" s="23" t="s">
        <v>372</v>
      </c>
      <c r="F164" s="26" t="s">
        <v>374</v>
      </c>
      <c r="G164" s="27" t="s">
        <v>13</v>
      </c>
      <c r="H164" s="25" t="s">
        <v>375</v>
      </c>
      <c r="I164" s="25" t="s">
        <v>376</v>
      </c>
      <c r="J164" s="28"/>
      <c r="K164" s="28"/>
      <c r="L164" s="28"/>
      <c r="M164" s="28"/>
      <c r="N164" s="29" t="s">
        <v>366</v>
      </c>
      <c r="O164" s="29" t="s">
        <v>162</v>
      </c>
      <c r="P164" s="15"/>
      <c r="Q164" s="51">
        <f t="shared" si="9"/>
        <v>0</v>
      </c>
      <c r="R164" s="10"/>
    </row>
    <row r="165" spans="1:18" ht="22.5" outlineLevel="1" x14ac:dyDescent="0.2">
      <c r="A165" s="23">
        <v>144266</v>
      </c>
      <c r="B165" s="24">
        <v>150</v>
      </c>
      <c r="C165" s="25" t="s">
        <v>377</v>
      </c>
      <c r="D165" s="25" t="s">
        <v>377</v>
      </c>
      <c r="E165" s="23">
        <v>144266</v>
      </c>
      <c r="F165" s="26" t="s">
        <v>378</v>
      </c>
      <c r="G165" s="27" t="s">
        <v>13</v>
      </c>
      <c r="H165" s="25" t="s">
        <v>370</v>
      </c>
      <c r="I165" s="25" t="s">
        <v>371</v>
      </c>
      <c r="J165" s="28"/>
      <c r="K165" s="28"/>
      <c r="L165" s="28"/>
      <c r="M165" s="28"/>
      <c r="N165" s="29" t="s">
        <v>366</v>
      </c>
      <c r="O165" s="29" t="s">
        <v>162</v>
      </c>
      <c r="P165" s="15"/>
      <c r="Q165" s="51">
        <f t="shared" si="9"/>
        <v>0</v>
      </c>
      <c r="R165" s="10"/>
    </row>
    <row r="166" spans="1:18" ht="22.5" outlineLevel="1" x14ac:dyDescent="0.2">
      <c r="A166" s="57">
        <v>11</v>
      </c>
      <c r="B166" s="24">
        <v>151</v>
      </c>
      <c r="C166" s="25" t="s">
        <v>379</v>
      </c>
      <c r="D166" s="25" t="s">
        <v>379</v>
      </c>
      <c r="E166" s="57">
        <v>11</v>
      </c>
      <c r="F166" s="26" t="s">
        <v>168</v>
      </c>
      <c r="G166" s="27" t="s">
        <v>33</v>
      </c>
      <c r="H166" s="25" t="s">
        <v>380</v>
      </c>
      <c r="I166" s="25" t="s">
        <v>381</v>
      </c>
      <c r="J166" s="28"/>
      <c r="K166" s="28"/>
      <c r="L166" s="28"/>
      <c r="M166" s="28"/>
      <c r="N166" s="29" t="s">
        <v>382</v>
      </c>
      <c r="O166" s="29" t="s">
        <v>383</v>
      </c>
      <c r="P166" s="15"/>
      <c r="Q166" s="51">
        <f t="shared" si="9"/>
        <v>0</v>
      </c>
      <c r="R166" s="10"/>
    </row>
    <row r="167" spans="1:18" ht="22.5" outlineLevel="1" x14ac:dyDescent="0.2">
      <c r="A167" s="23" t="s">
        <v>384</v>
      </c>
      <c r="B167" s="24">
        <v>152</v>
      </c>
      <c r="C167" s="25" t="s">
        <v>385</v>
      </c>
      <c r="D167" s="25" t="s">
        <v>385</v>
      </c>
      <c r="E167" s="23" t="s">
        <v>384</v>
      </c>
      <c r="F167" s="26" t="s">
        <v>386</v>
      </c>
      <c r="G167" s="27" t="s">
        <v>33</v>
      </c>
      <c r="H167" s="25" t="s">
        <v>387</v>
      </c>
      <c r="I167" s="25" t="s">
        <v>388</v>
      </c>
      <c r="J167" s="28"/>
      <c r="K167" s="28"/>
      <c r="L167" s="28"/>
      <c r="M167" s="28"/>
      <c r="N167" s="29" t="s">
        <v>382</v>
      </c>
      <c r="O167" s="29"/>
      <c r="P167" s="15"/>
      <c r="Q167" s="51">
        <f t="shared" si="9"/>
        <v>0</v>
      </c>
      <c r="R167" s="10"/>
    </row>
    <row r="168" spans="1:18" outlineLevel="1" x14ac:dyDescent="0.2">
      <c r="A168" s="50">
        <v>23</v>
      </c>
      <c r="B168" s="24">
        <v>153</v>
      </c>
      <c r="C168" s="25" t="s">
        <v>389</v>
      </c>
      <c r="D168" s="25" t="s">
        <v>389</v>
      </c>
      <c r="E168" s="50">
        <v>23</v>
      </c>
      <c r="F168" s="26" t="s">
        <v>390</v>
      </c>
      <c r="G168" s="27" t="s">
        <v>33</v>
      </c>
      <c r="H168" s="25" t="s">
        <v>391</v>
      </c>
      <c r="I168" s="25" t="s">
        <v>392</v>
      </c>
      <c r="J168" s="28"/>
      <c r="K168" s="28"/>
      <c r="L168" s="28"/>
      <c r="M168" s="28"/>
      <c r="N168" s="29" t="s">
        <v>382</v>
      </c>
      <c r="O168" s="29"/>
      <c r="P168" s="15"/>
      <c r="Q168" s="51">
        <f t="shared" si="9"/>
        <v>0</v>
      </c>
      <c r="R168" s="10"/>
    </row>
    <row r="169" spans="1:18" ht="22.5" x14ac:dyDescent="0.2">
      <c r="A169" s="25" t="s">
        <v>393</v>
      </c>
      <c r="B169" s="24">
        <v>154</v>
      </c>
      <c r="C169" s="25" t="s">
        <v>394</v>
      </c>
      <c r="D169" s="25" t="s">
        <v>394</v>
      </c>
      <c r="E169" s="25" t="s">
        <v>393</v>
      </c>
      <c r="F169" s="26" t="s">
        <v>395</v>
      </c>
      <c r="G169" s="27" t="s">
        <v>33</v>
      </c>
      <c r="H169" s="25" t="s">
        <v>396</v>
      </c>
      <c r="I169" s="25" t="s">
        <v>397</v>
      </c>
      <c r="J169" s="28"/>
      <c r="K169" s="28"/>
      <c r="L169" s="28"/>
      <c r="M169" s="28"/>
      <c r="N169" s="29" t="s">
        <v>382</v>
      </c>
      <c r="O169" s="29"/>
      <c r="P169" s="15"/>
      <c r="Q169" s="51">
        <f t="shared" si="9"/>
        <v>0</v>
      </c>
      <c r="R169" s="10"/>
    </row>
    <row r="170" spans="1:18" ht="33.75" x14ac:dyDescent="0.2">
      <c r="A170" s="25" t="s">
        <v>398</v>
      </c>
      <c r="B170" s="24">
        <v>155</v>
      </c>
      <c r="C170" s="25" t="s">
        <v>399</v>
      </c>
      <c r="D170" s="25" t="s">
        <v>399</v>
      </c>
      <c r="E170" s="25" t="s">
        <v>398</v>
      </c>
      <c r="F170" s="26" t="s">
        <v>400</v>
      </c>
      <c r="G170" s="27" t="s">
        <v>33</v>
      </c>
      <c r="H170" s="25" t="s">
        <v>401</v>
      </c>
      <c r="I170" s="25" t="s">
        <v>402</v>
      </c>
      <c r="J170" s="28"/>
      <c r="K170" s="28"/>
      <c r="L170" s="28"/>
      <c r="M170" s="28"/>
      <c r="N170" s="29" t="s">
        <v>403</v>
      </c>
      <c r="O170" s="29" t="s">
        <v>162</v>
      </c>
      <c r="P170" s="15"/>
      <c r="Q170" s="51">
        <f t="shared" si="9"/>
        <v>0</v>
      </c>
      <c r="R170" s="10"/>
    </row>
    <row r="171" spans="1:18" ht="22.5" x14ac:dyDescent="0.2">
      <c r="A171" s="23">
        <v>737149</v>
      </c>
      <c r="B171" s="24">
        <v>156</v>
      </c>
      <c r="C171" s="25" t="s">
        <v>404</v>
      </c>
      <c r="D171" s="25" t="s">
        <v>404</v>
      </c>
      <c r="E171" s="23">
        <v>737149</v>
      </c>
      <c r="F171" s="36" t="s">
        <v>405</v>
      </c>
      <c r="G171" s="37" t="s">
        <v>33</v>
      </c>
      <c r="H171" s="25" t="s">
        <v>406</v>
      </c>
      <c r="I171" s="25" t="s">
        <v>407</v>
      </c>
      <c r="J171" s="28"/>
      <c r="K171" s="28"/>
      <c r="L171" s="28"/>
      <c r="M171" s="28"/>
      <c r="N171" s="29" t="s">
        <v>408</v>
      </c>
      <c r="O171" s="29" t="s">
        <v>219</v>
      </c>
      <c r="P171" s="15"/>
      <c r="Q171" s="51">
        <f t="shared" si="9"/>
        <v>0</v>
      </c>
      <c r="R171" s="10"/>
    </row>
    <row r="172" spans="1:18" ht="67.5" x14ac:dyDescent="0.2">
      <c r="A172" s="23" t="s">
        <v>409</v>
      </c>
      <c r="B172" s="24">
        <v>157</v>
      </c>
      <c r="C172" s="25" t="s">
        <v>410</v>
      </c>
      <c r="D172" s="25" t="s">
        <v>410</v>
      </c>
      <c r="E172" s="23" t="s">
        <v>409</v>
      </c>
      <c r="F172" s="36" t="s">
        <v>411</v>
      </c>
      <c r="G172" s="37" t="s">
        <v>13</v>
      </c>
      <c r="H172" s="25" t="s">
        <v>370</v>
      </c>
      <c r="I172" s="25" t="s">
        <v>412</v>
      </c>
      <c r="J172" s="28"/>
      <c r="K172" s="28"/>
      <c r="L172" s="28"/>
      <c r="M172" s="28"/>
      <c r="N172" s="29" t="s">
        <v>408</v>
      </c>
      <c r="O172" s="29" t="s">
        <v>219</v>
      </c>
      <c r="P172" s="15"/>
      <c r="Q172" s="51">
        <f t="shared" si="9"/>
        <v>0</v>
      </c>
      <c r="R172" s="10"/>
    </row>
    <row r="173" spans="1:18" ht="22.5" x14ac:dyDescent="0.2">
      <c r="A173" s="23">
        <v>738397</v>
      </c>
      <c r="B173" s="24">
        <v>158</v>
      </c>
      <c r="C173" s="25" t="s">
        <v>413</v>
      </c>
      <c r="D173" s="25" t="s">
        <v>413</v>
      </c>
      <c r="E173" s="23">
        <v>738397</v>
      </c>
      <c r="F173" s="36" t="s">
        <v>414</v>
      </c>
      <c r="G173" s="37" t="s">
        <v>13</v>
      </c>
      <c r="H173" s="25" t="s">
        <v>406</v>
      </c>
      <c r="I173" s="25" t="s">
        <v>407</v>
      </c>
      <c r="J173" s="28"/>
      <c r="K173" s="28"/>
      <c r="L173" s="28"/>
      <c r="M173" s="28"/>
      <c r="N173" s="29" t="s">
        <v>408</v>
      </c>
      <c r="O173" s="29" t="s">
        <v>219</v>
      </c>
      <c r="P173" s="15"/>
      <c r="Q173" s="51">
        <f t="shared" si="9"/>
        <v>0</v>
      </c>
      <c r="R173" s="10"/>
    </row>
    <row r="174" spans="1:18" ht="22.5" x14ac:dyDescent="0.2">
      <c r="A174" s="23">
        <v>738398</v>
      </c>
      <c r="B174" s="24">
        <v>159</v>
      </c>
      <c r="C174" s="25" t="s">
        <v>413</v>
      </c>
      <c r="D174" s="25" t="s">
        <v>413</v>
      </c>
      <c r="E174" s="23">
        <v>738398</v>
      </c>
      <c r="F174" s="36" t="s">
        <v>414</v>
      </c>
      <c r="G174" s="37" t="s">
        <v>13</v>
      </c>
      <c r="H174" s="25" t="s">
        <v>406</v>
      </c>
      <c r="I174" s="25" t="s">
        <v>407</v>
      </c>
      <c r="J174" s="28"/>
      <c r="K174" s="28"/>
      <c r="L174" s="28"/>
      <c r="M174" s="28"/>
      <c r="N174" s="29" t="s">
        <v>408</v>
      </c>
      <c r="O174" s="29" t="s">
        <v>219</v>
      </c>
      <c r="P174" s="15"/>
      <c r="Q174" s="51">
        <f t="shared" si="9"/>
        <v>0</v>
      </c>
      <c r="R174" s="10"/>
    </row>
    <row r="175" spans="1:18" ht="22.5" x14ac:dyDescent="0.2">
      <c r="A175" s="23">
        <v>738569</v>
      </c>
      <c r="B175" s="24">
        <v>160</v>
      </c>
      <c r="C175" s="25" t="s">
        <v>415</v>
      </c>
      <c r="D175" s="25" t="s">
        <v>415</v>
      </c>
      <c r="E175" s="23">
        <v>738569</v>
      </c>
      <c r="F175" s="36" t="s">
        <v>416</v>
      </c>
      <c r="G175" s="37" t="s">
        <v>33</v>
      </c>
      <c r="H175" s="25" t="s">
        <v>406</v>
      </c>
      <c r="I175" s="25" t="s">
        <v>407</v>
      </c>
      <c r="J175" s="28"/>
      <c r="K175" s="28"/>
      <c r="L175" s="28"/>
      <c r="M175" s="28"/>
      <c r="N175" s="29" t="s">
        <v>408</v>
      </c>
      <c r="O175" s="29" t="s">
        <v>219</v>
      </c>
      <c r="P175" s="15"/>
      <c r="Q175" s="51">
        <f t="shared" si="9"/>
        <v>0</v>
      </c>
      <c r="R175" s="10"/>
    </row>
    <row r="176" spans="1:18" ht="22.5" x14ac:dyDescent="0.2">
      <c r="A176" s="23" t="s">
        <v>417</v>
      </c>
      <c r="B176" s="24">
        <v>161</v>
      </c>
      <c r="C176" s="25" t="s">
        <v>418</v>
      </c>
      <c r="D176" s="25" t="s">
        <v>418</v>
      </c>
      <c r="E176" s="23" t="s">
        <v>417</v>
      </c>
      <c r="F176" s="36" t="s">
        <v>419</v>
      </c>
      <c r="G176" s="37" t="s">
        <v>13</v>
      </c>
      <c r="H176" s="25" t="s">
        <v>370</v>
      </c>
      <c r="I176" s="25" t="s">
        <v>412</v>
      </c>
      <c r="J176" s="28"/>
      <c r="K176" s="28"/>
      <c r="L176" s="28"/>
      <c r="M176" s="28"/>
      <c r="N176" s="29" t="s">
        <v>408</v>
      </c>
      <c r="O176" s="29" t="s">
        <v>219</v>
      </c>
      <c r="P176" s="15"/>
      <c r="Q176" s="51">
        <f t="shared" si="9"/>
        <v>0</v>
      </c>
      <c r="R176" s="11"/>
    </row>
    <row r="177" spans="1:18" ht="45" x14ac:dyDescent="0.2">
      <c r="A177" s="23" t="s">
        <v>420</v>
      </c>
      <c r="B177" s="24">
        <v>162</v>
      </c>
      <c r="C177" s="25" t="s">
        <v>421</v>
      </c>
      <c r="D177" s="25" t="s">
        <v>421</v>
      </c>
      <c r="E177" s="23" t="s">
        <v>420</v>
      </c>
      <c r="F177" s="36" t="s">
        <v>422</v>
      </c>
      <c r="G177" s="37" t="s">
        <v>13</v>
      </c>
      <c r="H177" s="25" t="s">
        <v>370</v>
      </c>
      <c r="I177" s="25" t="s">
        <v>412</v>
      </c>
      <c r="J177" s="28"/>
      <c r="K177" s="28"/>
      <c r="L177" s="28"/>
      <c r="M177" s="28"/>
      <c r="N177" s="29" t="s">
        <v>408</v>
      </c>
      <c r="O177" s="29" t="s">
        <v>219</v>
      </c>
      <c r="P177" s="15"/>
      <c r="Q177" s="51">
        <f t="shared" si="9"/>
        <v>0</v>
      </c>
      <c r="R177" s="11"/>
    </row>
    <row r="178" spans="1:18" x14ac:dyDescent="0.2">
      <c r="A178" s="50">
        <v>8006448</v>
      </c>
      <c r="B178" s="24">
        <v>163</v>
      </c>
      <c r="C178" s="25" t="s">
        <v>423</v>
      </c>
      <c r="D178" s="25" t="s">
        <v>423</v>
      </c>
      <c r="E178" s="50">
        <v>8006448</v>
      </c>
      <c r="F178" s="36" t="s">
        <v>424</v>
      </c>
      <c r="G178" s="37" t="s">
        <v>33</v>
      </c>
      <c r="H178" s="25" t="s">
        <v>391</v>
      </c>
      <c r="I178" s="25" t="s">
        <v>425</v>
      </c>
      <c r="J178" s="28"/>
      <c r="K178" s="28"/>
      <c r="L178" s="28"/>
      <c r="M178" s="28"/>
      <c r="N178" s="29" t="s">
        <v>426</v>
      </c>
      <c r="O178" s="25" t="s">
        <v>162</v>
      </c>
      <c r="P178" s="15"/>
      <c r="Q178" s="51">
        <f t="shared" si="9"/>
        <v>0</v>
      </c>
      <c r="R178" s="11"/>
    </row>
    <row r="179" spans="1:18" ht="22.5" x14ac:dyDescent="0.2">
      <c r="A179" s="50">
        <v>6000378</v>
      </c>
      <c r="B179" s="24">
        <v>164</v>
      </c>
      <c r="C179" s="25" t="s">
        <v>427</v>
      </c>
      <c r="D179" s="25" t="s">
        <v>427</v>
      </c>
      <c r="E179" s="50">
        <v>6000378</v>
      </c>
      <c r="F179" s="36" t="s">
        <v>428</v>
      </c>
      <c r="G179" s="37" t="s">
        <v>13</v>
      </c>
      <c r="H179" s="25" t="s">
        <v>429</v>
      </c>
      <c r="I179" s="25" t="s">
        <v>430</v>
      </c>
      <c r="J179" s="28"/>
      <c r="K179" s="28"/>
      <c r="L179" s="28"/>
      <c r="M179" s="28"/>
      <c r="N179" s="29" t="s">
        <v>426</v>
      </c>
      <c r="O179" s="25" t="s">
        <v>162</v>
      </c>
      <c r="P179" s="15"/>
      <c r="Q179" s="51">
        <f t="shared" si="9"/>
        <v>0</v>
      </c>
      <c r="R179" s="11"/>
    </row>
    <row r="180" spans="1:18" ht="33.75" x14ac:dyDescent="0.2">
      <c r="A180" s="50">
        <v>6000386</v>
      </c>
      <c r="B180" s="24">
        <v>165</v>
      </c>
      <c r="C180" s="25" t="s">
        <v>431</v>
      </c>
      <c r="D180" s="25" t="s">
        <v>431</v>
      </c>
      <c r="E180" s="50">
        <v>6000386</v>
      </c>
      <c r="F180" s="36" t="s">
        <v>432</v>
      </c>
      <c r="G180" s="37" t="s">
        <v>13</v>
      </c>
      <c r="H180" s="25" t="s">
        <v>429</v>
      </c>
      <c r="I180" s="25" t="s">
        <v>430</v>
      </c>
      <c r="J180" s="28"/>
      <c r="K180" s="28"/>
      <c r="L180" s="28"/>
      <c r="M180" s="28"/>
      <c r="N180" s="29" t="s">
        <v>426</v>
      </c>
      <c r="O180" s="25" t="s">
        <v>162</v>
      </c>
      <c r="P180" s="15"/>
      <c r="Q180" s="51">
        <f t="shared" si="9"/>
        <v>0</v>
      </c>
      <c r="R180" s="11"/>
    </row>
    <row r="181" spans="1:18" ht="22.5" x14ac:dyDescent="0.2">
      <c r="A181" s="50">
        <v>6000393</v>
      </c>
      <c r="B181" s="24">
        <v>166</v>
      </c>
      <c r="C181" s="25" t="s">
        <v>433</v>
      </c>
      <c r="D181" s="25" t="s">
        <v>433</v>
      </c>
      <c r="E181" s="50">
        <v>6000393</v>
      </c>
      <c r="F181" s="36" t="s">
        <v>434</v>
      </c>
      <c r="G181" s="37" t="s">
        <v>13</v>
      </c>
      <c r="H181" s="25" t="s">
        <v>429</v>
      </c>
      <c r="I181" s="25" t="s">
        <v>430</v>
      </c>
      <c r="J181" s="28"/>
      <c r="K181" s="28"/>
      <c r="L181" s="28"/>
      <c r="M181" s="28"/>
      <c r="N181" s="29" t="s">
        <v>426</v>
      </c>
      <c r="O181" s="25" t="s">
        <v>162</v>
      </c>
      <c r="P181" s="15"/>
      <c r="Q181" s="51">
        <f t="shared" si="9"/>
        <v>0</v>
      </c>
      <c r="R181" s="11"/>
    </row>
    <row r="182" spans="1:18" ht="22.5" x14ac:dyDescent="0.2">
      <c r="A182" s="50">
        <v>6000498</v>
      </c>
      <c r="B182" s="24">
        <v>167</v>
      </c>
      <c r="C182" s="25" t="s">
        <v>435</v>
      </c>
      <c r="D182" s="25" t="s">
        <v>435</v>
      </c>
      <c r="E182" s="50">
        <v>6000498</v>
      </c>
      <c r="F182" s="36" t="s">
        <v>436</v>
      </c>
      <c r="G182" s="37" t="s">
        <v>33</v>
      </c>
      <c r="H182" s="25" t="s">
        <v>429</v>
      </c>
      <c r="I182" s="25" t="s">
        <v>430</v>
      </c>
      <c r="J182" s="28"/>
      <c r="K182" s="28"/>
      <c r="L182" s="28"/>
      <c r="M182" s="28"/>
      <c r="N182" s="29" t="s">
        <v>426</v>
      </c>
      <c r="O182" s="25" t="s">
        <v>162</v>
      </c>
      <c r="P182" s="15"/>
      <c r="Q182" s="51">
        <f t="shared" si="9"/>
        <v>0</v>
      </c>
      <c r="R182" s="11"/>
    </row>
    <row r="183" spans="1:18" ht="22.5" x14ac:dyDescent="0.2">
      <c r="A183" s="50">
        <v>6000499</v>
      </c>
      <c r="B183" s="24">
        <v>168</v>
      </c>
      <c r="C183" s="25" t="s">
        <v>435</v>
      </c>
      <c r="D183" s="25" t="s">
        <v>435</v>
      </c>
      <c r="E183" s="50">
        <v>6000499</v>
      </c>
      <c r="F183" s="36" t="s">
        <v>436</v>
      </c>
      <c r="G183" s="37" t="s">
        <v>33</v>
      </c>
      <c r="H183" s="25" t="s">
        <v>429</v>
      </c>
      <c r="I183" s="25" t="s">
        <v>430</v>
      </c>
      <c r="J183" s="28"/>
      <c r="K183" s="28"/>
      <c r="L183" s="28"/>
      <c r="M183" s="28"/>
      <c r="N183" s="29" t="s">
        <v>426</v>
      </c>
      <c r="O183" s="25" t="s">
        <v>162</v>
      </c>
      <c r="P183" s="15"/>
      <c r="Q183" s="51">
        <f t="shared" si="9"/>
        <v>0</v>
      </c>
      <c r="R183" s="11"/>
    </row>
    <row r="184" spans="1:18" ht="22.5" x14ac:dyDescent="0.2">
      <c r="A184" s="50">
        <v>6000500</v>
      </c>
      <c r="B184" s="24">
        <v>169</v>
      </c>
      <c r="C184" s="25" t="s">
        <v>435</v>
      </c>
      <c r="D184" s="25" t="s">
        <v>435</v>
      </c>
      <c r="E184" s="50">
        <v>6000500</v>
      </c>
      <c r="F184" s="36" t="s">
        <v>436</v>
      </c>
      <c r="G184" s="37" t="s">
        <v>33</v>
      </c>
      <c r="H184" s="25" t="s">
        <v>429</v>
      </c>
      <c r="I184" s="25" t="s">
        <v>430</v>
      </c>
      <c r="J184" s="28"/>
      <c r="K184" s="28"/>
      <c r="L184" s="28"/>
      <c r="M184" s="28"/>
      <c r="N184" s="29" t="s">
        <v>426</v>
      </c>
      <c r="O184" s="25" t="s">
        <v>162</v>
      </c>
      <c r="P184" s="15"/>
      <c r="Q184" s="51">
        <f t="shared" si="9"/>
        <v>0</v>
      </c>
      <c r="R184" s="11"/>
    </row>
    <row r="185" spans="1:18" ht="22.5" x14ac:dyDescent="0.2">
      <c r="A185" s="25" t="s">
        <v>437</v>
      </c>
      <c r="B185" s="24">
        <v>170</v>
      </c>
      <c r="C185" s="25" t="s">
        <v>438</v>
      </c>
      <c r="D185" s="25" t="s">
        <v>438</v>
      </c>
      <c r="E185" s="25" t="s">
        <v>437</v>
      </c>
      <c r="F185" s="36" t="s">
        <v>439</v>
      </c>
      <c r="G185" s="37" t="s">
        <v>13</v>
      </c>
      <c r="H185" s="25" t="s">
        <v>429</v>
      </c>
      <c r="I185" s="25" t="s">
        <v>430</v>
      </c>
      <c r="J185" s="28"/>
      <c r="K185" s="28"/>
      <c r="L185" s="28"/>
      <c r="M185" s="28"/>
      <c r="N185" s="29" t="s">
        <v>426</v>
      </c>
      <c r="O185" s="25" t="s">
        <v>162</v>
      </c>
      <c r="P185" s="15"/>
      <c r="Q185" s="51">
        <f t="shared" si="9"/>
        <v>0</v>
      </c>
      <c r="R185" s="11"/>
    </row>
    <row r="186" spans="1:18" ht="22.5" x14ac:dyDescent="0.2">
      <c r="A186" s="50">
        <v>6000514</v>
      </c>
      <c r="B186" s="24">
        <v>171</v>
      </c>
      <c r="C186" s="25" t="s">
        <v>440</v>
      </c>
      <c r="D186" s="25" t="s">
        <v>440</v>
      </c>
      <c r="E186" s="50">
        <v>6000514</v>
      </c>
      <c r="F186" s="36" t="s">
        <v>436</v>
      </c>
      <c r="G186" s="37" t="s">
        <v>33</v>
      </c>
      <c r="H186" s="25" t="s">
        <v>429</v>
      </c>
      <c r="I186" s="25" t="s">
        <v>430</v>
      </c>
      <c r="J186" s="28"/>
      <c r="K186" s="28"/>
      <c r="L186" s="28"/>
      <c r="M186" s="28"/>
      <c r="N186" s="29" t="s">
        <v>426</v>
      </c>
      <c r="O186" s="25" t="s">
        <v>162</v>
      </c>
      <c r="P186" s="15"/>
      <c r="Q186" s="51">
        <f t="shared" si="9"/>
        <v>0</v>
      </c>
      <c r="R186" s="11"/>
    </row>
    <row r="187" spans="1:18" ht="22.5" x14ac:dyDescent="0.2">
      <c r="A187" s="25" t="s">
        <v>441</v>
      </c>
      <c r="B187" s="24">
        <v>172</v>
      </c>
      <c r="C187" s="25" t="s">
        <v>442</v>
      </c>
      <c r="D187" s="25" t="s">
        <v>442</v>
      </c>
      <c r="E187" s="25" t="s">
        <v>441</v>
      </c>
      <c r="F187" s="36" t="s">
        <v>443</v>
      </c>
      <c r="G187" s="37" t="s">
        <v>33</v>
      </c>
      <c r="H187" s="25" t="s">
        <v>444</v>
      </c>
      <c r="I187" s="25" t="s">
        <v>445</v>
      </c>
      <c r="J187" s="28"/>
      <c r="K187" s="28"/>
      <c r="L187" s="28"/>
      <c r="M187" s="28"/>
      <c r="N187" s="29" t="s">
        <v>426</v>
      </c>
      <c r="O187" s="25" t="s">
        <v>162</v>
      </c>
      <c r="P187" s="15"/>
      <c r="Q187" s="51">
        <f t="shared" si="9"/>
        <v>0</v>
      </c>
      <c r="R187" s="11"/>
    </row>
    <row r="188" spans="1:18" ht="45" x14ac:dyDescent="0.2">
      <c r="A188" s="23" t="s">
        <v>446</v>
      </c>
      <c r="B188" s="24">
        <v>173</v>
      </c>
      <c r="C188" s="25" t="s">
        <v>447</v>
      </c>
      <c r="D188" s="25" t="s">
        <v>447</v>
      </c>
      <c r="E188" s="23" t="s">
        <v>446</v>
      </c>
      <c r="F188" s="36" t="s">
        <v>448</v>
      </c>
      <c r="G188" s="37" t="s">
        <v>13</v>
      </c>
      <c r="H188" s="25" t="s">
        <v>449</v>
      </c>
      <c r="I188" s="25" t="s">
        <v>450</v>
      </c>
      <c r="J188" s="28"/>
      <c r="K188" s="28"/>
      <c r="L188" s="28"/>
      <c r="M188" s="28"/>
      <c r="N188" s="29" t="s">
        <v>451</v>
      </c>
      <c r="O188" s="25" t="s">
        <v>219</v>
      </c>
      <c r="P188" s="15"/>
      <c r="Q188" s="51">
        <f t="shared" si="9"/>
        <v>0</v>
      </c>
      <c r="R188" s="11"/>
    </row>
    <row r="189" spans="1:18" ht="45" x14ac:dyDescent="0.2">
      <c r="A189" s="23" t="s">
        <v>452</v>
      </c>
      <c r="B189" s="24">
        <v>174</v>
      </c>
      <c r="C189" s="25" t="s">
        <v>447</v>
      </c>
      <c r="D189" s="25" t="s">
        <v>447</v>
      </c>
      <c r="E189" s="23" t="s">
        <v>452</v>
      </c>
      <c r="F189" s="36" t="s">
        <v>448</v>
      </c>
      <c r="G189" s="37" t="s">
        <v>13</v>
      </c>
      <c r="H189" s="25" t="s">
        <v>449</v>
      </c>
      <c r="I189" s="25" t="s">
        <v>450</v>
      </c>
      <c r="J189" s="28"/>
      <c r="K189" s="28"/>
      <c r="L189" s="28"/>
      <c r="M189" s="28"/>
      <c r="N189" s="29" t="s">
        <v>451</v>
      </c>
      <c r="O189" s="25" t="s">
        <v>219</v>
      </c>
      <c r="P189" s="15"/>
      <c r="Q189" s="51">
        <f t="shared" si="9"/>
        <v>0</v>
      </c>
      <c r="R189" s="11"/>
    </row>
    <row r="190" spans="1:18" ht="22.5" x14ac:dyDescent="0.2">
      <c r="A190" s="23" t="s">
        <v>453</v>
      </c>
      <c r="B190" s="24">
        <v>175</v>
      </c>
      <c r="C190" s="25" t="s">
        <v>454</v>
      </c>
      <c r="D190" s="25" t="s">
        <v>454</v>
      </c>
      <c r="E190" s="23" t="s">
        <v>453</v>
      </c>
      <c r="F190" s="36" t="s">
        <v>158</v>
      </c>
      <c r="G190" s="37" t="s">
        <v>13</v>
      </c>
      <c r="H190" s="25" t="s">
        <v>449</v>
      </c>
      <c r="I190" s="25" t="s">
        <v>450</v>
      </c>
      <c r="J190" s="28"/>
      <c r="K190" s="28"/>
      <c r="L190" s="28"/>
      <c r="M190" s="28"/>
      <c r="N190" s="29" t="s">
        <v>451</v>
      </c>
      <c r="O190" s="25" t="s">
        <v>219</v>
      </c>
      <c r="P190" s="15"/>
      <c r="Q190" s="51">
        <f t="shared" si="9"/>
        <v>0</v>
      </c>
      <c r="R190" s="11"/>
    </row>
    <row r="191" spans="1:18" ht="22.5" x14ac:dyDescent="0.2">
      <c r="A191" s="23" t="s">
        <v>455</v>
      </c>
      <c r="B191" s="24">
        <v>176</v>
      </c>
      <c r="C191" s="25" t="s">
        <v>456</v>
      </c>
      <c r="D191" s="25" t="s">
        <v>456</v>
      </c>
      <c r="E191" s="23" t="s">
        <v>455</v>
      </c>
      <c r="F191" s="36" t="s">
        <v>457</v>
      </c>
      <c r="G191" s="37" t="s">
        <v>13</v>
      </c>
      <c r="H191" s="25" t="s">
        <v>449</v>
      </c>
      <c r="I191" s="25" t="s">
        <v>450</v>
      </c>
      <c r="J191" s="28"/>
      <c r="K191" s="28"/>
      <c r="L191" s="28"/>
      <c r="M191" s="28"/>
      <c r="N191" s="29" t="s">
        <v>451</v>
      </c>
      <c r="O191" s="25" t="s">
        <v>219</v>
      </c>
      <c r="P191" s="15"/>
      <c r="Q191" s="51">
        <f t="shared" ref="Q191:Q254" si="10">M191+P191</f>
        <v>0</v>
      </c>
      <c r="R191" s="11"/>
    </row>
    <row r="192" spans="1:18" ht="22.5" x14ac:dyDescent="0.2">
      <c r="A192" s="23" t="s">
        <v>458</v>
      </c>
      <c r="B192" s="24">
        <v>177</v>
      </c>
      <c r="C192" s="25" t="s">
        <v>459</v>
      </c>
      <c r="D192" s="25" t="s">
        <v>459</v>
      </c>
      <c r="E192" s="23" t="s">
        <v>458</v>
      </c>
      <c r="F192" s="36" t="s">
        <v>460</v>
      </c>
      <c r="G192" s="37" t="s">
        <v>13</v>
      </c>
      <c r="H192" s="25" t="s">
        <v>449</v>
      </c>
      <c r="I192" s="25" t="s">
        <v>450</v>
      </c>
      <c r="J192" s="28"/>
      <c r="K192" s="28"/>
      <c r="L192" s="28"/>
      <c r="M192" s="28"/>
      <c r="N192" s="29" t="s">
        <v>451</v>
      </c>
      <c r="O192" s="25" t="s">
        <v>219</v>
      </c>
      <c r="P192" s="15"/>
      <c r="Q192" s="51">
        <f t="shared" si="10"/>
        <v>0</v>
      </c>
      <c r="R192" s="11"/>
    </row>
    <row r="193" spans="1:18" ht="22.5" x14ac:dyDescent="0.2">
      <c r="A193" s="23" t="s">
        <v>461</v>
      </c>
      <c r="B193" s="24">
        <v>178</v>
      </c>
      <c r="C193" s="25" t="s">
        <v>462</v>
      </c>
      <c r="D193" s="25" t="s">
        <v>462</v>
      </c>
      <c r="E193" s="23" t="s">
        <v>461</v>
      </c>
      <c r="F193" s="36" t="s">
        <v>463</v>
      </c>
      <c r="G193" s="37" t="s">
        <v>13</v>
      </c>
      <c r="H193" s="25" t="s">
        <v>449</v>
      </c>
      <c r="I193" s="25" t="s">
        <v>450</v>
      </c>
      <c r="J193" s="28"/>
      <c r="K193" s="28"/>
      <c r="L193" s="28"/>
      <c r="M193" s="28"/>
      <c r="N193" s="29" t="s">
        <v>451</v>
      </c>
      <c r="O193" s="25" t="s">
        <v>219</v>
      </c>
      <c r="P193" s="15"/>
      <c r="Q193" s="51">
        <f t="shared" si="10"/>
        <v>0</v>
      </c>
      <c r="R193" s="11"/>
    </row>
    <row r="194" spans="1:18" ht="33.75" x14ac:dyDescent="0.2">
      <c r="A194" s="25" t="s">
        <v>464</v>
      </c>
      <c r="B194" s="24">
        <v>179</v>
      </c>
      <c r="C194" s="25" t="s">
        <v>465</v>
      </c>
      <c r="D194" s="25" t="s">
        <v>465</v>
      </c>
      <c r="E194" s="25" t="s">
        <v>464</v>
      </c>
      <c r="F194" s="36" t="s">
        <v>400</v>
      </c>
      <c r="G194" s="37" t="s">
        <v>13</v>
      </c>
      <c r="H194" s="25" t="s">
        <v>449</v>
      </c>
      <c r="I194" s="25" t="s">
        <v>450</v>
      </c>
      <c r="J194" s="28"/>
      <c r="K194" s="28"/>
      <c r="L194" s="28"/>
      <c r="M194" s="28"/>
      <c r="N194" s="29" t="s">
        <v>451</v>
      </c>
      <c r="O194" s="25" t="s">
        <v>219</v>
      </c>
      <c r="P194" s="15"/>
      <c r="Q194" s="51">
        <f t="shared" si="10"/>
        <v>0</v>
      </c>
      <c r="R194" s="11"/>
    </row>
    <row r="195" spans="1:18" ht="22.5" x14ac:dyDescent="0.2">
      <c r="A195" s="23" t="s">
        <v>466</v>
      </c>
      <c r="B195" s="24">
        <v>180</v>
      </c>
      <c r="C195" s="25" t="s">
        <v>467</v>
      </c>
      <c r="D195" s="25" t="s">
        <v>467</v>
      </c>
      <c r="E195" s="23" t="s">
        <v>466</v>
      </c>
      <c r="F195" s="36" t="s">
        <v>468</v>
      </c>
      <c r="G195" s="37" t="s">
        <v>13</v>
      </c>
      <c r="H195" s="25" t="s">
        <v>449</v>
      </c>
      <c r="I195" s="25" t="s">
        <v>450</v>
      </c>
      <c r="J195" s="28"/>
      <c r="K195" s="28"/>
      <c r="L195" s="28"/>
      <c r="M195" s="28"/>
      <c r="N195" s="29" t="s">
        <v>451</v>
      </c>
      <c r="O195" s="25" t="s">
        <v>219</v>
      </c>
      <c r="P195" s="15"/>
      <c r="Q195" s="51">
        <f t="shared" si="10"/>
        <v>0</v>
      </c>
      <c r="R195" s="11"/>
    </row>
    <row r="196" spans="1:18" ht="22.5" x14ac:dyDescent="0.2">
      <c r="A196" s="25" t="s">
        <v>469</v>
      </c>
      <c r="B196" s="24">
        <v>181</v>
      </c>
      <c r="C196" s="25" t="s">
        <v>467</v>
      </c>
      <c r="D196" s="25" t="s">
        <v>467</v>
      </c>
      <c r="E196" s="25" t="s">
        <v>469</v>
      </c>
      <c r="F196" s="36" t="s">
        <v>468</v>
      </c>
      <c r="G196" s="37" t="s">
        <v>13</v>
      </c>
      <c r="H196" s="25" t="s">
        <v>449</v>
      </c>
      <c r="I196" s="25" t="s">
        <v>450</v>
      </c>
      <c r="J196" s="28"/>
      <c r="K196" s="28"/>
      <c r="L196" s="28"/>
      <c r="M196" s="28"/>
      <c r="N196" s="29" t="s">
        <v>451</v>
      </c>
      <c r="O196" s="25" t="s">
        <v>219</v>
      </c>
      <c r="P196" s="15"/>
      <c r="Q196" s="51">
        <f t="shared" si="10"/>
        <v>0</v>
      </c>
      <c r="R196" s="11"/>
    </row>
    <row r="197" spans="1:18" ht="22.5" x14ac:dyDescent="0.2">
      <c r="A197" s="25" t="s">
        <v>470</v>
      </c>
      <c r="B197" s="24">
        <v>182</v>
      </c>
      <c r="C197" s="25" t="s">
        <v>467</v>
      </c>
      <c r="D197" s="25" t="s">
        <v>467</v>
      </c>
      <c r="E197" s="25" t="s">
        <v>470</v>
      </c>
      <c r="F197" s="36" t="s">
        <v>468</v>
      </c>
      <c r="G197" s="37" t="s">
        <v>13</v>
      </c>
      <c r="H197" s="25" t="s">
        <v>449</v>
      </c>
      <c r="I197" s="25" t="s">
        <v>450</v>
      </c>
      <c r="J197" s="28"/>
      <c r="K197" s="28"/>
      <c r="L197" s="28"/>
      <c r="M197" s="28"/>
      <c r="N197" s="29" t="s">
        <v>451</v>
      </c>
      <c r="O197" s="25" t="s">
        <v>219</v>
      </c>
      <c r="P197" s="15"/>
      <c r="Q197" s="51">
        <f t="shared" si="10"/>
        <v>0</v>
      </c>
      <c r="R197" s="11"/>
    </row>
    <row r="198" spans="1:18" ht="22.5" x14ac:dyDescent="0.2">
      <c r="A198" s="25" t="s">
        <v>471</v>
      </c>
      <c r="B198" s="24">
        <v>183</v>
      </c>
      <c r="C198" s="25" t="s">
        <v>467</v>
      </c>
      <c r="D198" s="25" t="s">
        <v>467</v>
      </c>
      <c r="E198" s="25" t="s">
        <v>471</v>
      </c>
      <c r="F198" s="36" t="s">
        <v>468</v>
      </c>
      <c r="G198" s="37" t="s">
        <v>13</v>
      </c>
      <c r="H198" s="25" t="s">
        <v>449</v>
      </c>
      <c r="I198" s="25" t="s">
        <v>450</v>
      </c>
      <c r="J198" s="28"/>
      <c r="K198" s="28"/>
      <c r="L198" s="28"/>
      <c r="M198" s="28"/>
      <c r="N198" s="29" t="s">
        <v>451</v>
      </c>
      <c r="O198" s="25" t="s">
        <v>219</v>
      </c>
      <c r="P198" s="15"/>
      <c r="Q198" s="51">
        <f t="shared" si="10"/>
        <v>0</v>
      </c>
      <c r="R198" s="11"/>
    </row>
    <row r="199" spans="1:18" ht="33.75" x14ac:dyDescent="0.2">
      <c r="A199" s="23" t="s">
        <v>472</v>
      </c>
      <c r="B199" s="24">
        <v>184</v>
      </c>
      <c r="C199" s="25" t="s">
        <v>473</v>
      </c>
      <c r="D199" s="25" t="s">
        <v>473</v>
      </c>
      <c r="E199" s="23" t="s">
        <v>472</v>
      </c>
      <c r="F199" s="36" t="s">
        <v>474</v>
      </c>
      <c r="G199" s="37" t="s">
        <v>13</v>
      </c>
      <c r="H199" s="25" t="s">
        <v>449</v>
      </c>
      <c r="I199" s="25" t="s">
        <v>450</v>
      </c>
      <c r="J199" s="28"/>
      <c r="K199" s="28"/>
      <c r="L199" s="28"/>
      <c r="M199" s="28"/>
      <c r="N199" s="29" t="s">
        <v>451</v>
      </c>
      <c r="O199" s="25" t="s">
        <v>219</v>
      </c>
      <c r="P199" s="15"/>
      <c r="Q199" s="51">
        <f t="shared" si="10"/>
        <v>0</v>
      </c>
      <c r="R199" s="11"/>
    </row>
    <row r="200" spans="1:18" ht="33.75" x14ac:dyDescent="0.2">
      <c r="A200" s="23" t="s">
        <v>475</v>
      </c>
      <c r="B200" s="24">
        <v>185</v>
      </c>
      <c r="C200" s="25" t="s">
        <v>473</v>
      </c>
      <c r="D200" s="25" t="s">
        <v>473</v>
      </c>
      <c r="E200" s="23" t="s">
        <v>475</v>
      </c>
      <c r="F200" s="36" t="s">
        <v>474</v>
      </c>
      <c r="G200" s="37" t="s">
        <v>13</v>
      </c>
      <c r="H200" s="25" t="s">
        <v>449</v>
      </c>
      <c r="I200" s="25" t="s">
        <v>450</v>
      </c>
      <c r="J200" s="28"/>
      <c r="K200" s="28"/>
      <c r="L200" s="28"/>
      <c r="M200" s="28"/>
      <c r="N200" s="29" t="s">
        <v>451</v>
      </c>
      <c r="O200" s="25" t="s">
        <v>219</v>
      </c>
      <c r="P200" s="15"/>
      <c r="Q200" s="51">
        <f t="shared" si="10"/>
        <v>0</v>
      </c>
      <c r="R200" s="11"/>
    </row>
    <row r="201" spans="1:18" ht="33.75" x14ac:dyDescent="0.2">
      <c r="A201" s="23" t="s">
        <v>476</v>
      </c>
      <c r="B201" s="24">
        <v>186</v>
      </c>
      <c r="C201" s="25" t="s">
        <v>473</v>
      </c>
      <c r="D201" s="25" t="s">
        <v>473</v>
      </c>
      <c r="E201" s="23" t="s">
        <v>476</v>
      </c>
      <c r="F201" s="36" t="s">
        <v>474</v>
      </c>
      <c r="G201" s="37" t="s">
        <v>13</v>
      </c>
      <c r="H201" s="25" t="s">
        <v>449</v>
      </c>
      <c r="I201" s="25" t="s">
        <v>450</v>
      </c>
      <c r="J201" s="28"/>
      <c r="K201" s="28"/>
      <c r="L201" s="28"/>
      <c r="M201" s="28"/>
      <c r="N201" s="29" t="s">
        <v>451</v>
      </c>
      <c r="O201" s="25" t="s">
        <v>219</v>
      </c>
      <c r="P201" s="15"/>
      <c r="Q201" s="51">
        <f t="shared" si="10"/>
        <v>0</v>
      </c>
      <c r="R201" s="11"/>
    </row>
    <row r="202" spans="1:18" ht="33.75" x14ac:dyDescent="0.2">
      <c r="A202" s="23" t="s">
        <v>477</v>
      </c>
      <c r="B202" s="24">
        <v>187</v>
      </c>
      <c r="C202" s="25" t="s">
        <v>473</v>
      </c>
      <c r="D202" s="25" t="s">
        <v>473</v>
      </c>
      <c r="E202" s="23" t="s">
        <v>477</v>
      </c>
      <c r="F202" s="36" t="s">
        <v>474</v>
      </c>
      <c r="G202" s="37" t="s">
        <v>13</v>
      </c>
      <c r="H202" s="25" t="s">
        <v>449</v>
      </c>
      <c r="I202" s="25" t="s">
        <v>450</v>
      </c>
      <c r="J202" s="28"/>
      <c r="K202" s="28"/>
      <c r="L202" s="28"/>
      <c r="M202" s="28"/>
      <c r="N202" s="29" t="s">
        <v>451</v>
      </c>
      <c r="O202" s="25" t="s">
        <v>219</v>
      </c>
      <c r="P202" s="15"/>
      <c r="Q202" s="51">
        <f t="shared" si="10"/>
        <v>0</v>
      </c>
      <c r="R202" s="11"/>
    </row>
    <row r="203" spans="1:18" ht="33.75" x14ac:dyDescent="0.2">
      <c r="A203" s="25" t="s">
        <v>478</v>
      </c>
      <c r="B203" s="24">
        <v>188</v>
      </c>
      <c r="C203" s="25" t="s">
        <v>473</v>
      </c>
      <c r="D203" s="25" t="s">
        <v>473</v>
      </c>
      <c r="E203" s="25" t="s">
        <v>478</v>
      </c>
      <c r="F203" s="36" t="s">
        <v>474</v>
      </c>
      <c r="G203" s="37" t="s">
        <v>13</v>
      </c>
      <c r="H203" s="25" t="s">
        <v>449</v>
      </c>
      <c r="I203" s="25" t="s">
        <v>450</v>
      </c>
      <c r="J203" s="28"/>
      <c r="K203" s="28"/>
      <c r="L203" s="28"/>
      <c r="M203" s="28"/>
      <c r="N203" s="29" t="s">
        <v>451</v>
      </c>
      <c r="O203" s="25" t="s">
        <v>219</v>
      </c>
      <c r="P203" s="15"/>
      <c r="Q203" s="51">
        <f t="shared" si="10"/>
        <v>0</v>
      </c>
      <c r="R203" s="11"/>
    </row>
    <row r="204" spans="1:18" ht="33.75" x14ac:dyDescent="0.2">
      <c r="A204" s="23" t="s">
        <v>479</v>
      </c>
      <c r="B204" s="24">
        <v>189</v>
      </c>
      <c r="C204" s="25" t="s">
        <v>480</v>
      </c>
      <c r="D204" s="25" t="s">
        <v>480</v>
      </c>
      <c r="E204" s="23" t="s">
        <v>479</v>
      </c>
      <c r="F204" s="36" t="s">
        <v>481</v>
      </c>
      <c r="G204" s="37" t="s">
        <v>13</v>
      </c>
      <c r="H204" s="25" t="s">
        <v>449</v>
      </c>
      <c r="I204" s="25" t="s">
        <v>450</v>
      </c>
      <c r="J204" s="28"/>
      <c r="K204" s="28"/>
      <c r="L204" s="28"/>
      <c r="M204" s="28"/>
      <c r="N204" s="29" t="s">
        <v>451</v>
      </c>
      <c r="O204" s="25" t="s">
        <v>219</v>
      </c>
      <c r="P204" s="15"/>
      <c r="Q204" s="51">
        <f t="shared" si="10"/>
        <v>0</v>
      </c>
      <c r="R204" s="11"/>
    </row>
    <row r="205" spans="1:18" ht="33.75" x14ac:dyDescent="0.2">
      <c r="A205" s="23" t="s">
        <v>482</v>
      </c>
      <c r="B205" s="24">
        <v>190</v>
      </c>
      <c r="C205" s="25" t="s">
        <v>480</v>
      </c>
      <c r="D205" s="25" t="s">
        <v>480</v>
      </c>
      <c r="E205" s="23" t="s">
        <v>482</v>
      </c>
      <c r="F205" s="36" t="s">
        <v>481</v>
      </c>
      <c r="G205" s="37" t="s">
        <v>13</v>
      </c>
      <c r="H205" s="25" t="s">
        <v>449</v>
      </c>
      <c r="I205" s="25" t="s">
        <v>450</v>
      </c>
      <c r="J205" s="28"/>
      <c r="K205" s="28"/>
      <c r="L205" s="28"/>
      <c r="M205" s="28"/>
      <c r="N205" s="29" t="s">
        <v>451</v>
      </c>
      <c r="O205" s="25" t="s">
        <v>219</v>
      </c>
      <c r="P205" s="15"/>
      <c r="Q205" s="51">
        <f t="shared" si="10"/>
        <v>0</v>
      </c>
      <c r="R205" s="11"/>
    </row>
    <row r="206" spans="1:18" ht="33.75" x14ac:dyDescent="0.2">
      <c r="A206" s="25" t="s">
        <v>483</v>
      </c>
      <c r="B206" s="24">
        <v>191</v>
      </c>
      <c r="C206" s="25" t="s">
        <v>484</v>
      </c>
      <c r="D206" s="25" t="s">
        <v>484</v>
      </c>
      <c r="E206" s="25" t="s">
        <v>483</v>
      </c>
      <c r="F206" s="36" t="s">
        <v>485</v>
      </c>
      <c r="G206" s="37" t="s">
        <v>13</v>
      </c>
      <c r="H206" s="25" t="s">
        <v>449</v>
      </c>
      <c r="I206" s="25" t="s">
        <v>450</v>
      </c>
      <c r="J206" s="28"/>
      <c r="K206" s="28"/>
      <c r="L206" s="28"/>
      <c r="M206" s="28"/>
      <c r="N206" s="29" t="s">
        <v>451</v>
      </c>
      <c r="O206" s="25" t="s">
        <v>219</v>
      </c>
      <c r="P206" s="15"/>
      <c r="Q206" s="51">
        <f t="shared" si="10"/>
        <v>0</v>
      </c>
      <c r="R206" s="11"/>
    </row>
    <row r="207" spans="1:18" ht="33.75" x14ac:dyDescent="0.2">
      <c r="A207" s="23" t="s">
        <v>486</v>
      </c>
      <c r="B207" s="24">
        <v>192</v>
      </c>
      <c r="C207" s="25" t="s">
        <v>484</v>
      </c>
      <c r="D207" s="25" t="s">
        <v>484</v>
      </c>
      <c r="E207" s="23" t="s">
        <v>486</v>
      </c>
      <c r="F207" s="36" t="s">
        <v>485</v>
      </c>
      <c r="G207" s="37" t="s">
        <v>13</v>
      </c>
      <c r="H207" s="25" t="s">
        <v>449</v>
      </c>
      <c r="I207" s="25" t="s">
        <v>450</v>
      </c>
      <c r="J207" s="28"/>
      <c r="K207" s="28"/>
      <c r="L207" s="28"/>
      <c r="M207" s="28"/>
      <c r="N207" s="29" t="s">
        <v>451</v>
      </c>
      <c r="O207" s="25" t="s">
        <v>219</v>
      </c>
      <c r="P207" s="15"/>
      <c r="Q207" s="51">
        <f t="shared" si="10"/>
        <v>0</v>
      </c>
      <c r="R207" s="11"/>
    </row>
    <row r="208" spans="1:18" ht="33.75" x14ac:dyDescent="0.2">
      <c r="A208" s="25" t="s">
        <v>487</v>
      </c>
      <c r="B208" s="24">
        <v>193</v>
      </c>
      <c r="C208" s="25" t="s">
        <v>484</v>
      </c>
      <c r="D208" s="25" t="s">
        <v>484</v>
      </c>
      <c r="E208" s="25" t="s">
        <v>487</v>
      </c>
      <c r="F208" s="36" t="s">
        <v>485</v>
      </c>
      <c r="G208" s="37" t="s">
        <v>13</v>
      </c>
      <c r="H208" s="25" t="s">
        <v>449</v>
      </c>
      <c r="I208" s="25" t="s">
        <v>450</v>
      </c>
      <c r="J208" s="28"/>
      <c r="K208" s="28"/>
      <c r="L208" s="28"/>
      <c r="M208" s="28"/>
      <c r="N208" s="29" t="s">
        <v>451</v>
      </c>
      <c r="O208" s="25" t="s">
        <v>219</v>
      </c>
      <c r="P208" s="15"/>
      <c r="Q208" s="51">
        <f t="shared" si="10"/>
        <v>0</v>
      </c>
      <c r="R208" s="11"/>
    </row>
    <row r="209" spans="1:18" ht="33.75" x14ac:dyDescent="0.2">
      <c r="A209" s="25" t="s">
        <v>488</v>
      </c>
      <c r="B209" s="24">
        <v>194</v>
      </c>
      <c r="C209" s="25" t="s">
        <v>489</v>
      </c>
      <c r="D209" s="25" t="s">
        <v>489</v>
      </c>
      <c r="E209" s="25" t="s">
        <v>488</v>
      </c>
      <c r="F209" s="36" t="s">
        <v>490</v>
      </c>
      <c r="G209" s="37" t="s">
        <v>13</v>
      </c>
      <c r="H209" s="25" t="s">
        <v>449</v>
      </c>
      <c r="I209" s="25" t="s">
        <v>450</v>
      </c>
      <c r="J209" s="28"/>
      <c r="K209" s="28"/>
      <c r="L209" s="28"/>
      <c r="M209" s="28"/>
      <c r="N209" s="29" t="s">
        <v>451</v>
      </c>
      <c r="O209" s="25" t="s">
        <v>219</v>
      </c>
      <c r="P209" s="15"/>
      <c r="Q209" s="51">
        <f t="shared" si="10"/>
        <v>0</v>
      </c>
      <c r="R209" s="11"/>
    </row>
    <row r="210" spans="1:18" ht="33.75" x14ac:dyDescent="0.2">
      <c r="A210" s="23" t="s">
        <v>491</v>
      </c>
      <c r="B210" s="24">
        <v>195</v>
      </c>
      <c r="C210" s="25" t="s">
        <v>489</v>
      </c>
      <c r="D210" s="25" t="s">
        <v>489</v>
      </c>
      <c r="E210" s="23" t="s">
        <v>491</v>
      </c>
      <c r="F210" s="36" t="s">
        <v>490</v>
      </c>
      <c r="G210" s="37" t="s">
        <v>13</v>
      </c>
      <c r="H210" s="25" t="s">
        <v>449</v>
      </c>
      <c r="I210" s="25" t="s">
        <v>450</v>
      </c>
      <c r="J210" s="28"/>
      <c r="K210" s="28"/>
      <c r="L210" s="28"/>
      <c r="M210" s="28"/>
      <c r="N210" s="29" t="s">
        <v>451</v>
      </c>
      <c r="O210" s="25" t="s">
        <v>219</v>
      </c>
      <c r="P210" s="15"/>
      <c r="Q210" s="51">
        <f t="shared" si="10"/>
        <v>0</v>
      </c>
      <c r="R210" s="11"/>
    </row>
    <row r="211" spans="1:18" ht="33.75" x14ac:dyDescent="0.2">
      <c r="A211" s="25" t="s">
        <v>492</v>
      </c>
      <c r="B211" s="24">
        <v>196</v>
      </c>
      <c r="C211" s="25" t="s">
        <v>489</v>
      </c>
      <c r="D211" s="25" t="s">
        <v>489</v>
      </c>
      <c r="E211" s="25" t="s">
        <v>492</v>
      </c>
      <c r="F211" s="36" t="s">
        <v>490</v>
      </c>
      <c r="G211" s="37" t="s">
        <v>13</v>
      </c>
      <c r="H211" s="25" t="s">
        <v>449</v>
      </c>
      <c r="I211" s="25" t="s">
        <v>450</v>
      </c>
      <c r="J211" s="28"/>
      <c r="K211" s="28"/>
      <c r="L211" s="28"/>
      <c r="M211" s="28"/>
      <c r="N211" s="29" t="s">
        <v>451</v>
      </c>
      <c r="O211" s="25" t="s">
        <v>219</v>
      </c>
      <c r="P211" s="15"/>
      <c r="Q211" s="51">
        <f t="shared" si="10"/>
        <v>0</v>
      </c>
      <c r="R211" s="11"/>
    </row>
    <row r="212" spans="1:18" ht="45" x14ac:dyDescent="0.2">
      <c r="A212" s="25" t="s">
        <v>493</v>
      </c>
      <c r="B212" s="24">
        <v>197</v>
      </c>
      <c r="C212" s="25" t="s">
        <v>494</v>
      </c>
      <c r="D212" s="25" t="s">
        <v>494</v>
      </c>
      <c r="E212" s="25" t="s">
        <v>493</v>
      </c>
      <c r="F212" s="36" t="s">
        <v>495</v>
      </c>
      <c r="G212" s="37" t="s">
        <v>13</v>
      </c>
      <c r="H212" s="25" t="s">
        <v>449</v>
      </c>
      <c r="I212" s="25" t="s">
        <v>450</v>
      </c>
      <c r="J212" s="28"/>
      <c r="K212" s="28"/>
      <c r="L212" s="28"/>
      <c r="M212" s="28"/>
      <c r="N212" s="29" t="s">
        <v>451</v>
      </c>
      <c r="O212" s="25" t="s">
        <v>219</v>
      </c>
      <c r="P212" s="15"/>
      <c r="Q212" s="51">
        <f t="shared" si="10"/>
        <v>0</v>
      </c>
      <c r="R212" s="11"/>
    </row>
    <row r="213" spans="1:18" ht="22.5" x14ac:dyDescent="0.2">
      <c r="A213" s="23" t="s">
        <v>496</v>
      </c>
      <c r="B213" s="24">
        <v>198</v>
      </c>
      <c r="C213" s="25" t="s">
        <v>182</v>
      </c>
      <c r="D213" s="25" t="s">
        <v>182</v>
      </c>
      <c r="E213" s="23" t="s">
        <v>496</v>
      </c>
      <c r="F213" s="36" t="s">
        <v>497</v>
      </c>
      <c r="G213" s="37" t="s">
        <v>13</v>
      </c>
      <c r="H213" s="25" t="s">
        <v>449</v>
      </c>
      <c r="I213" s="25" t="s">
        <v>450</v>
      </c>
      <c r="J213" s="28"/>
      <c r="K213" s="28"/>
      <c r="L213" s="28"/>
      <c r="M213" s="28"/>
      <c r="N213" s="29" t="s">
        <v>451</v>
      </c>
      <c r="O213" s="25" t="s">
        <v>219</v>
      </c>
      <c r="P213" s="15"/>
      <c r="Q213" s="51">
        <f t="shared" si="10"/>
        <v>0</v>
      </c>
      <c r="R213" s="11"/>
    </row>
    <row r="214" spans="1:18" ht="56.25" x14ac:dyDescent="0.2">
      <c r="A214" s="23" t="s">
        <v>498</v>
      </c>
      <c r="B214" s="24">
        <v>199</v>
      </c>
      <c r="C214" s="25" t="s">
        <v>499</v>
      </c>
      <c r="D214" s="25" t="s">
        <v>499</v>
      </c>
      <c r="E214" s="23" t="s">
        <v>498</v>
      </c>
      <c r="F214" s="36" t="s">
        <v>500</v>
      </c>
      <c r="G214" s="37" t="s">
        <v>13</v>
      </c>
      <c r="H214" s="25" t="s">
        <v>449</v>
      </c>
      <c r="I214" s="25" t="s">
        <v>450</v>
      </c>
      <c r="J214" s="28"/>
      <c r="K214" s="28"/>
      <c r="L214" s="28"/>
      <c r="M214" s="28"/>
      <c r="N214" s="29" t="s">
        <v>451</v>
      </c>
      <c r="O214" s="25" t="s">
        <v>219</v>
      </c>
      <c r="P214" s="15"/>
      <c r="Q214" s="51">
        <f t="shared" si="10"/>
        <v>0</v>
      </c>
      <c r="R214" s="11"/>
    </row>
    <row r="215" spans="1:18" ht="45" x14ac:dyDescent="0.2">
      <c r="A215" s="23" t="s">
        <v>501</v>
      </c>
      <c r="B215" s="24">
        <v>200</v>
      </c>
      <c r="C215" s="25" t="s">
        <v>502</v>
      </c>
      <c r="D215" s="25" t="s">
        <v>502</v>
      </c>
      <c r="E215" s="23" t="s">
        <v>501</v>
      </c>
      <c r="F215" s="36" t="s">
        <v>503</v>
      </c>
      <c r="G215" s="37" t="s">
        <v>13</v>
      </c>
      <c r="H215" s="25" t="s">
        <v>449</v>
      </c>
      <c r="I215" s="25" t="s">
        <v>450</v>
      </c>
      <c r="J215" s="28"/>
      <c r="K215" s="28"/>
      <c r="L215" s="28"/>
      <c r="M215" s="28"/>
      <c r="N215" s="29" t="s">
        <v>451</v>
      </c>
      <c r="O215" s="25" t="s">
        <v>219</v>
      </c>
      <c r="P215" s="15"/>
      <c r="Q215" s="51">
        <f t="shared" si="10"/>
        <v>0</v>
      </c>
      <c r="R215" s="11"/>
    </row>
    <row r="216" spans="1:18" ht="45" x14ac:dyDescent="0.2">
      <c r="A216" s="25" t="s">
        <v>504</v>
      </c>
      <c r="B216" s="24">
        <v>201</v>
      </c>
      <c r="C216" s="25" t="s">
        <v>502</v>
      </c>
      <c r="D216" s="25" t="s">
        <v>502</v>
      </c>
      <c r="E216" s="25" t="s">
        <v>504</v>
      </c>
      <c r="F216" s="36" t="s">
        <v>503</v>
      </c>
      <c r="G216" s="37" t="s">
        <v>13</v>
      </c>
      <c r="H216" s="25" t="s">
        <v>449</v>
      </c>
      <c r="I216" s="25" t="s">
        <v>450</v>
      </c>
      <c r="J216" s="28"/>
      <c r="K216" s="28"/>
      <c r="L216" s="28"/>
      <c r="M216" s="28"/>
      <c r="N216" s="29" t="s">
        <v>451</v>
      </c>
      <c r="O216" s="25" t="s">
        <v>219</v>
      </c>
      <c r="P216" s="15"/>
      <c r="Q216" s="51">
        <f t="shared" si="10"/>
        <v>0</v>
      </c>
      <c r="R216" s="11"/>
    </row>
    <row r="217" spans="1:18" ht="33.75" x14ac:dyDescent="0.2">
      <c r="A217" s="25" t="s">
        <v>505</v>
      </c>
      <c r="B217" s="24">
        <v>202</v>
      </c>
      <c r="C217" s="25" t="s">
        <v>506</v>
      </c>
      <c r="D217" s="25" t="s">
        <v>506</v>
      </c>
      <c r="E217" s="25" t="s">
        <v>505</v>
      </c>
      <c r="F217" s="36" t="s">
        <v>507</v>
      </c>
      <c r="G217" s="37" t="s">
        <v>13</v>
      </c>
      <c r="H217" s="25" t="s">
        <v>449</v>
      </c>
      <c r="I217" s="25" t="s">
        <v>450</v>
      </c>
      <c r="J217" s="28"/>
      <c r="K217" s="28"/>
      <c r="L217" s="28"/>
      <c r="M217" s="28"/>
      <c r="N217" s="29" t="s">
        <v>451</v>
      </c>
      <c r="O217" s="25" t="s">
        <v>219</v>
      </c>
      <c r="P217" s="15">
        <v>0</v>
      </c>
      <c r="Q217" s="51">
        <f t="shared" si="10"/>
        <v>0</v>
      </c>
      <c r="R217" s="11"/>
    </row>
    <row r="218" spans="1:18" ht="33.75" x14ac:dyDescent="0.2">
      <c r="A218" s="25" t="s">
        <v>508</v>
      </c>
      <c r="B218" s="24">
        <v>203</v>
      </c>
      <c r="C218" s="25" t="s">
        <v>506</v>
      </c>
      <c r="D218" s="25" t="s">
        <v>506</v>
      </c>
      <c r="E218" s="25" t="s">
        <v>508</v>
      </c>
      <c r="F218" s="36" t="s">
        <v>507</v>
      </c>
      <c r="G218" s="37" t="s">
        <v>13</v>
      </c>
      <c r="H218" s="25" t="s">
        <v>449</v>
      </c>
      <c r="I218" s="25" t="s">
        <v>450</v>
      </c>
      <c r="J218" s="28"/>
      <c r="K218" s="28"/>
      <c r="L218" s="28"/>
      <c r="M218" s="28"/>
      <c r="N218" s="29" t="s">
        <v>451</v>
      </c>
      <c r="O218" s="25" t="s">
        <v>219</v>
      </c>
      <c r="P218" s="15">
        <v>0</v>
      </c>
      <c r="Q218" s="51">
        <f t="shared" si="10"/>
        <v>0</v>
      </c>
      <c r="R218" s="11"/>
    </row>
    <row r="219" spans="1:18" ht="45" x14ac:dyDescent="0.2">
      <c r="A219" s="25" t="s">
        <v>509</v>
      </c>
      <c r="B219" s="24">
        <v>204</v>
      </c>
      <c r="C219" s="25" t="s">
        <v>510</v>
      </c>
      <c r="D219" s="25" t="s">
        <v>510</v>
      </c>
      <c r="E219" s="25" t="s">
        <v>509</v>
      </c>
      <c r="F219" s="36" t="s">
        <v>511</v>
      </c>
      <c r="G219" s="37" t="s">
        <v>13</v>
      </c>
      <c r="H219" s="25" t="s">
        <v>449</v>
      </c>
      <c r="I219" s="25" t="s">
        <v>450</v>
      </c>
      <c r="J219" s="28"/>
      <c r="K219" s="28"/>
      <c r="L219" s="28"/>
      <c r="M219" s="28"/>
      <c r="N219" s="29" t="s">
        <v>451</v>
      </c>
      <c r="O219" s="25" t="s">
        <v>219</v>
      </c>
      <c r="P219" s="15"/>
      <c r="Q219" s="51">
        <f t="shared" si="10"/>
        <v>0</v>
      </c>
      <c r="R219" s="11"/>
    </row>
    <row r="220" spans="1:18" ht="45" x14ac:dyDescent="0.2">
      <c r="A220" s="25" t="s">
        <v>512</v>
      </c>
      <c r="B220" s="24">
        <v>205</v>
      </c>
      <c r="C220" s="25" t="s">
        <v>513</v>
      </c>
      <c r="D220" s="25" t="s">
        <v>513</v>
      </c>
      <c r="E220" s="25" t="s">
        <v>512</v>
      </c>
      <c r="F220" s="36" t="s">
        <v>514</v>
      </c>
      <c r="G220" s="37" t="s">
        <v>13</v>
      </c>
      <c r="H220" s="25" t="s">
        <v>449</v>
      </c>
      <c r="I220" s="25" t="s">
        <v>450</v>
      </c>
      <c r="J220" s="28"/>
      <c r="K220" s="28"/>
      <c r="L220" s="28"/>
      <c r="M220" s="28"/>
      <c r="N220" s="29" t="s">
        <v>451</v>
      </c>
      <c r="O220" s="25" t="s">
        <v>219</v>
      </c>
      <c r="P220" s="15"/>
      <c r="Q220" s="51">
        <f t="shared" si="10"/>
        <v>0</v>
      </c>
      <c r="R220" s="11"/>
    </row>
    <row r="221" spans="1:18" ht="45" x14ac:dyDescent="0.2">
      <c r="A221" s="33" t="s">
        <v>515</v>
      </c>
      <c r="B221" s="24">
        <v>206</v>
      </c>
      <c r="C221" s="33" t="s">
        <v>516</v>
      </c>
      <c r="D221" s="33" t="s">
        <v>516</v>
      </c>
      <c r="E221" s="33" t="s">
        <v>515</v>
      </c>
      <c r="F221" s="34" t="s">
        <v>517</v>
      </c>
      <c r="G221" s="35" t="s">
        <v>13</v>
      </c>
      <c r="H221" s="33" t="s">
        <v>518</v>
      </c>
      <c r="I221" s="33" t="s">
        <v>519</v>
      </c>
      <c r="J221" s="28"/>
      <c r="K221" s="28"/>
      <c r="L221" s="28"/>
      <c r="M221" s="28"/>
      <c r="N221" s="29" t="s">
        <v>451</v>
      </c>
      <c r="O221" s="25" t="s">
        <v>219</v>
      </c>
      <c r="P221" s="15"/>
      <c r="Q221" s="51">
        <f t="shared" si="10"/>
        <v>0</v>
      </c>
      <c r="R221" s="11"/>
    </row>
    <row r="222" spans="1:18" ht="22.5" x14ac:dyDescent="0.2">
      <c r="A222" s="33">
        <v>473860</v>
      </c>
      <c r="B222" s="24">
        <v>207</v>
      </c>
      <c r="C222" s="33" t="s">
        <v>520</v>
      </c>
      <c r="D222" s="33" t="s">
        <v>520</v>
      </c>
      <c r="E222" s="33">
        <v>473860</v>
      </c>
      <c r="F222" s="34" t="s">
        <v>521</v>
      </c>
      <c r="G222" s="35" t="s">
        <v>13</v>
      </c>
      <c r="H222" s="33" t="s">
        <v>449</v>
      </c>
      <c r="I222" s="33" t="s">
        <v>450</v>
      </c>
      <c r="J222" s="28"/>
      <c r="K222" s="28"/>
      <c r="L222" s="28"/>
      <c r="M222" s="28"/>
      <c r="N222" s="29" t="s">
        <v>451</v>
      </c>
      <c r="O222" s="25" t="s">
        <v>219</v>
      </c>
      <c r="P222" s="15"/>
      <c r="Q222" s="51">
        <f t="shared" si="10"/>
        <v>0</v>
      </c>
      <c r="R222" s="10"/>
    </row>
    <row r="223" spans="1:18" ht="22.5" x14ac:dyDescent="0.2">
      <c r="A223" s="33" t="s">
        <v>522</v>
      </c>
      <c r="B223" s="24">
        <v>208</v>
      </c>
      <c r="C223" s="33" t="s">
        <v>523</v>
      </c>
      <c r="D223" s="33" t="s">
        <v>523</v>
      </c>
      <c r="E223" s="33" t="s">
        <v>522</v>
      </c>
      <c r="F223" s="34" t="s">
        <v>524</v>
      </c>
      <c r="G223" s="35" t="s">
        <v>13</v>
      </c>
      <c r="H223" s="33" t="s">
        <v>449</v>
      </c>
      <c r="I223" s="33" t="s">
        <v>450</v>
      </c>
      <c r="J223" s="28"/>
      <c r="K223" s="28"/>
      <c r="L223" s="28"/>
      <c r="M223" s="28"/>
      <c r="N223" s="29" t="s">
        <v>451</v>
      </c>
      <c r="O223" s="25" t="s">
        <v>219</v>
      </c>
      <c r="P223" s="15"/>
      <c r="Q223" s="51">
        <f t="shared" si="10"/>
        <v>0</v>
      </c>
      <c r="R223" s="10"/>
    </row>
    <row r="224" spans="1:18" x14ac:dyDescent="0.2">
      <c r="A224" s="54">
        <v>1799330365886</v>
      </c>
      <c r="B224" s="24">
        <v>209</v>
      </c>
      <c r="C224" s="33" t="s">
        <v>404</v>
      </c>
      <c r="D224" s="33" t="s">
        <v>404</v>
      </c>
      <c r="E224" s="54">
        <v>1799330365886</v>
      </c>
      <c r="F224" s="34" t="s">
        <v>525</v>
      </c>
      <c r="G224" s="35" t="s">
        <v>33</v>
      </c>
      <c r="H224" s="33" t="s">
        <v>526</v>
      </c>
      <c r="I224" s="33" t="s">
        <v>527</v>
      </c>
      <c r="J224" s="28"/>
      <c r="K224" s="28"/>
      <c r="L224" s="28"/>
      <c r="M224" s="28"/>
      <c r="N224" s="29" t="s">
        <v>16</v>
      </c>
      <c r="O224" s="29" t="s">
        <v>46</v>
      </c>
      <c r="P224" s="15"/>
      <c r="Q224" s="51">
        <f t="shared" si="10"/>
        <v>0</v>
      </c>
      <c r="R224" s="10"/>
    </row>
    <row r="225" spans="1:18" ht="22.5" x14ac:dyDescent="0.2">
      <c r="A225" s="33">
        <v>22140098</v>
      </c>
      <c r="B225" s="24">
        <v>210</v>
      </c>
      <c r="C225" s="33" t="s">
        <v>528</v>
      </c>
      <c r="D225" s="33" t="s">
        <v>528</v>
      </c>
      <c r="E225" s="33">
        <v>22140098</v>
      </c>
      <c r="F225" s="34" t="s">
        <v>529</v>
      </c>
      <c r="G225" s="35" t="s">
        <v>13</v>
      </c>
      <c r="H225" s="33" t="s">
        <v>14</v>
      </c>
      <c r="I225" s="33" t="s">
        <v>15</v>
      </c>
      <c r="J225" s="28"/>
      <c r="K225" s="28"/>
      <c r="L225" s="28"/>
      <c r="M225" s="28"/>
      <c r="N225" s="29" t="s">
        <v>16</v>
      </c>
      <c r="O225" s="29" t="s">
        <v>17</v>
      </c>
      <c r="P225" s="15"/>
      <c r="Q225" s="51">
        <f t="shared" si="10"/>
        <v>0</v>
      </c>
      <c r="R225" s="10"/>
    </row>
    <row r="226" spans="1:18" ht="22.5" x14ac:dyDescent="0.2">
      <c r="A226" s="33">
        <v>22140182</v>
      </c>
      <c r="B226" s="24">
        <v>211</v>
      </c>
      <c r="C226" s="33" t="s">
        <v>530</v>
      </c>
      <c r="D226" s="33" t="s">
        <v>530</v>
      </c>
      <c r="E226" s="33">
        <v>22140182</v>
      </c>
      <c r="F226" s="34" t="s">
        <v>26</v>
      </c>
      <c r="G226" s="35" t="s">
        <v>13</v>
      </c>
      <c r="H226" s="33" t="s">
        <v>14</v>
      </c>
      <c r="I226" s="33" t="s">
        <v>15</v>
      </c>
      <c r="J226" s="28"/>
      <c r="K226" s="28"/>
      <c r="L226" s="28"/>
      <c r="M226" s="28"/>
      <c r="N226" s="29" t="s">
        <v>16</v>
      </c>
      <c r="O226" s="29" t="s">
        <v>17</v>
      </c>
      <c r="P226" s="15"/>
      <c r="Q226" s="51">
        <f t="shared" si="10"/>
        <v>0</v>
      </c>
      <c r="R226" s="10"/>
    </row>
    <row r="227" spans="1:18" ht="22.5" x14ac:dyDescent="0.2">
      <c r="A227" s="33">
        <v>22140183</v>
      </c>
      <c r="B227" s="24">
        <v>212</v>
      </c>
      <c r="C227" s="33" t="s">
        <v>530</v>
      </c>
      <c r="D227" s="33" t="s">
        <v>530</v>
      </c>
      <c r="E227" s="33">
        <v>22140183</v>
      </c>
      <c r="F227" s="34" t="s">
        <v>26</v>
      </c>
      <c r="G227" s="35" t="s">
        <v>13</v>
      </c>
      <c r="H227" s="33" t="s">
        <v>14</v>
      </c>
      <c r="I227" s="33" t="s">
        <v>15</v>
      </c>
      <c r="J227" s="28"/>
      <c r="K227" s="28"/>
      <c r="L227" s="28"/>
      <c r="M227" s="28"/>
      <c r="N227" s="29" t="s">
        <v>16</v>
      </c>
      <c r="O227" s="29" t="s">
        <v>17</v>
      </c>
      <c r="P227" s="15"/>
      <c r="Q227" s="51">
        <f t="shared" si="10"/>
        <v>0</v>
      </c>
      <c r="R227" s="10"/>
    </row>
    <row r="228" spans="1:18" x14ac:dyDescent="0.2">
      <c r="A228" s="33">
        <v>22140220</v>
      </c>
      <c r="B228" s="24">
        <v>213</v>
      </c>
      <c r="C228" s="33" t="s">
        <v>531</v>
      </c>
      <c r="D228" s="33" t="s">
        <v>531</v>
      </c>
      <c r="E228" s="33">
        <v>22140220</v>
      </c>
      <c r="F228" s="34" t="s">
        <v>532</v>
      </c>
      <c r="G228" s="35" t="s">
        <v>13</v>
      </c>
      <c r="H228" s="33" t="s">
        <v>14</v>
      </c>
      <c r="I228" s="33" t="s">
        <v>15</v>
      </c>
      <c r="J228" s="28"/>
      <c r="K228" s="28"/>
      <c r="L228" s="28"/>
      <c r="M228" s="28"/>
      <c r="N228" s="29" t="s">
        <v>16</v>
      </c>
      <c r="O228" s="29" t="s">
        <v>17</v>
      </c>
      <c r="P228" s="15"/>
      <c r="Q228" s="51">
        <f t="shared" si="10"/>
        <v>0</v>
      </c>
      <c r="R228" s="10"/>
    </row>
    <row r="229" spans="1:18" x14ac:dyDescent="0.2">
      <c r="A229" s="33">
        <v>22140337</v>
      </c>
      <c r="B229" s="24">
        <v>214</v>
      </c>
      <c r="C229" s="33" t="s">
        <v>533</v>
      </c>
      <c r="D229" s="33" t="s">
        <v>533</v>
      </c>
      <c r="E229" s="33">
        <v>22140337</v>
      </c>
      <c r="F229" s="34" t="s">
        <v>534</v>
      </c>
      <c r="G229" s="35" t="s">
        <v>13</v>
      </c>
      <c r="H229" s="33" t="s">
        <v>69</v>
      </c>
      <c r="I229" s="33" t="s">
        <v>70</v>
      </c>
      <c r="J229" s="28"/>
      <c r="K229" s="28"/>
      <c r="L229" s="28"/>
      <c r="M229" s="28"/>
      <c r="N229" s="29" t="s">
        <v>16</v>
      </c>
      <c r="O229" s="29" t="s">
        <v>17</v>
      </c>
      <c r="P229" s="15"/>
      <c r="Q229" s="51">
        <f t="shared" si="10"/>
        <v>0</v>
      </c>
      <c r="R229" s="10"/>
    </row>
    <row r="230" spans="1:18" x14ac:dyDescent="0.2">
      <c r="A230" s="33">
        <v>22140336</v>
      </c>
      <c r="B230" s="24">
        <v>215</v>
      </c>
      <c r="C230" s="33" t="s">
        <v>535</v>
      </c>
      <c r="D230" s="33" t="s">
        <v>535</v>
      </c>
      <c r="E230" s="33">
        <v>22140336</v>
      </c>
      <c r="F230" s="34" t="s">
        <v>534</v>
      </c>
      <c r="G230" s="35" t="s">
        <v>13</v>
      </c>
      <c r="H230" s="33" t="s">
        <v>69</v>
      </c>
      <c r="I230" s="33" t="s">
        <v>70</v>
      </c>
      <c r="J230" s="28"/>
      <c r="K230" s="28"/>
      <c r="L230" s="28"/>
      <c r="M230" s="28"/>
      <c r="N230" s="29" t="s">
        <v>16</v>
      </c>
      <c r="O230" s="29" t="s">
        <v>17</v>
      </c>
      <c r="P230" s="15"/>
      <c r="Q230" s="51">
        <f t="shared" si="10"/>
        <v>0</v>
      </c>
      <c r="R230" s="10"/>
    </row>
    <row r="231" spans="1:18" ht="22.5" x14ac:dyDescent="0.2">
      <c r="A231" s="33">
        <v>22141180</v>
      </c>
      <c r="B231" s="24">
        <v>216</v>
      </c>
      <c r="C231" s="33" t="s">
        <v>536</v>
      </c>
      <c r="D231" s="33" t="s">
        <v>536</v>
      </c>
      <c r="E231" s="33">
        <v>22141180</v>
      </c>
      <c r="F231" s="34" t="s">
        <v>173</v>
      </c>
      <c r="G231" s="35" t="s">
        <v>13</v>
      </c>
      <c r="H231" s="33" t="s">
        <v>69</v>
      </c>
      <c r="I231" s="33" t="s">
        <v>70</v>
      </c>
      <c r="J231" s="28"/>
      <c r="K231" s="28"/>
      <c r="L231" s="28"/>
      <c r="M231" s="28"/>
      <c r="N231" s="29" t="s">
        <v>16</v>
      </c>
      <c r="O231" s="29" t="s">
        <v>17</v>
      </c>
      <c r="P231" s="15"/>
      <c r="Q231" s="51">
        <f t="shared" si="10"/>
        <v>0</v>
      </c>
      <c r="R231" s="10"/>
    </row>
    <row r="232" spans="1:18" ht="33.75" x14ac:dyDescent="0.2">
      <c r="A232" s="33" t="s">
        <v>537</v>
      </c>
      <c r="B232" s="24">
        <v>217</v>
      </c>
      <c r="C232" s="33" t="s">
        <v>538</v>
      </c>
      <c r="D232" s="33" t="s">
        <v>538</v>
      </c>
      <c r="E232" s="33" t="s">
        <v>537</v>
      </c>
      <c r="F232" s="34" t="s">
        <v>539</v>
      </c>
      <c r="G232" s="35" t="s">
        <v>13</v>
      </c>
      <c r="H232" s="33" t="s">
        <v>14</v>
      </c>
      <c r="I232" s="33" t="s">
        <v>15</v>
      </c>
      <c r="J232" s="28"/>
      <c r="K232" s="28"/>
      <c r="L232" s="28"/>
      <c r="M232" s="28"/>
      <c r="N232" s="29" t="s">
        <v>16</v>
      </c>
      <c r="O232" s="29" t="s">
        <v>17</v>
      </c>
      <c r="P232" s="15"/>
      <c r="Q232" s="51">
        <f t="shared" si="10"/>
        <v>0</v>
      </c>
      <c r="R232" s="10"/>
    </row>
    <row r="233" spans="1:18" ht="33.75" x14ac:dyDescent="0.2">
      <c r="A233" s="33" t="s">
        <v>540</v>
      </c>
      <c r="B233" s="24">
        <v>218</v>
      </c>
      <c r="C233" s="33" t="s">
        <v>541</v>
      </c>
      <c r="D233" s="33" t="s">
        <v>541</v>
      </c>
      <c r="E233" s="33" t="s">
        <v>540</v>
      </c>
      <c r="F233" s="34" t="s">
        <v>539</v>
      </c>
      <c r="G233" s="35" t="s">
        <v>13</v>
      </c>
      <c r="H233" s="33" t="s">
        <v>14</v>
      </c>
      <c r="I233" s="33" t="s">
        <v>15</v>
      </c>
      <c r="J233" s="28"/>
      <c r="K233" s="28"/>
      <c r="L233" s="28"/>
      <c r="M233" s="28"/>
      <c r="N233" s="29" t="s">
        <v>16</v>
      </c>
      <c r="O233" s="29" t="s">
        <v>17</v>
      </c>
      <c r="P233" s="15"/>
      <c r="Q233" s="51">
        <f t="shared" si="10"/>
        <v>0</v>
      </c>
      <c r="R233" s="10"/>
    </row>
    <row r="234" spans="1:18" ht="33.75" x14ac:dyDescent="0.2">
      <c r="A234" s="33" t="s">
        <v>542</v>
      </c>
      <c r="B234" s="24">
        <v>219</v>
      </c>
      <c r="C234" s="33" t="s">
        <v>543</v>
      </c>
      <c r="D234" s="33" t="s">
        <v>543</v>
      </c>
      <c r="E234" s="33" t="s">
        <v>542</v>
      </c>
      <c r="F234" s="34" t="s">
        <v>539</v>
      </c>
      <c r="G234" s="35" t="s">
        <v>13</v>
      </c>
      <c r="H234" s="33" t="s">
        <v>14</v>
      </c>
      <c r="I234" s="33" t="s">
        <v>15</v>
      </c>
      <c r="J234" s="28"/>
      <c r="K234" s="28"/>
      <c r="L234" s="28"/>
      <c r="M234" s="28"/>
      <c r="N234" s="29" t="s">
        <v>16</v>
      </c>
      <c r="O234" s="29" t="s">
        <v>17</v>
      </c>
      <c r="P234" s="15"/>
      <c r="Q234" s="51">
        <f t="shared" si="10"/>
        <v>0</v>
      </c>
      <c r="R234" s="10"/>
    </row>
    <row r="235" spans="1:18" ht="33.75" x14ac:dyDescent="0.2">
      <c r="A235" s="33" t="s">
        <v>544</v>
      </c>
      <c r="B235" s="24">
        <v>220</v>
      </c>
      <c r="C235" s="33" t="s">
        <v>545</v>
      </c>
      <c r="D235" s="33" t="s">
        <v>545</v>
      </c>
      <c r="E235" s="33" t="s">
        <v>544</v>
      </c>
      <c r="F235" s="34" t="s">
        <v>539</v>
      </c>
      <c r="G235" s="35" t="s">
        <v>13</v>
      </c>
      <c r="H235" s="33" t="s">
        <v>14</v>
      </c>
      <c r="I235" s="33" t="s">
        <v>15</v>
      </c>
      <c r="J235" s="28"/>
      <c r="K235" s="28"/>
      <c r="L235" s="28"/>
      <c r="M235" s="28"/>
      <c r="N235" s="29" t="s">
        <v>16</v>
      </c>
      <c r="O235" s="29" t="s">
        <v>17</v>
      </c>
      <c r="P235" s="15"/>
      <c r="Q235" s="51">
        <f t="shared" si="10"/>
        <v>0</v>
      </c>
      <c r="R235" s="10"/>
    </row>
    <row r="236" spans="1:18" x14ac:dyDescent="0.2">
      <c r="A236" s="33">
        <v>17148514</v>
      </c>
      <c r="B236" s="24">
        <v>221</v>
      </c>
      <c r="C236" s="33" t="s">
        <v>182</v>
      </c>
      <c r="D236" s="33" t="s">
        <v>182</v>
      </c>
      <c r="E236" s="33">
        <v>17148514</v>
      </c>
      <c r="F236" s="34" t="s">
        <v>546</v>
      </c>
      <c r="G236" s="35" t="s">
        <v>33</v>
      </c>
      <c r="H236" s="33" t="s">
        <v>526</v>
      </c>
      <c r="I236" s="33" t="s">
        <v>527</v>
      </c>
      <c r="J236" s="28"/>
      <c r="K236" s="28"/>
      <c r="L236" s="28"/>
      <c r="M236" s="28"/>
      <c r="N236" s="29" t="s">
        <v>16</v>
      </c>
      <c r="O236" s="29" t="s">
        <v>46</v>
      </c>
      <c r="P236" s="15"/>
      <c r="Q236" s="51">
        <f t="shared" si="10"/>
        <v>0</v>
      </c>
      <c r="R236" s="10"/>
    </row>
    <row r="237" spans="1:18" x14ac:dyDescent="0.2">
      <c r="A237" s="33">
        <v>17148519</v>
      </c>
      <c r="B237" s="24">
        <v>222</v>
      </c>
      <c r="C237" s="33" t="s">
        <v>182</v>
      </c>
      <c r="D237" s="33" t="s">
        <v>182</v>
      </c>
      <c r="E237" s="33">
        <v>17148519</v>
      </c>
      <c r="F237" s="34" t="s">
        <v>546</v>
      </c>
      <c r="G237" s="35" t="s">
        <v>33</v>
      </c>
      <c r="H237" s="33" t="s">
        <v>526</v>
      </c>
      <c r="I237" s="33" t="s">
        <v>527</v>
      </c>
      <c r="J237" s="28"/>
      <c r="K237" s="28"/>
      <c r="L237" s="28"/>
      <c r="M237" s="28"/>
      <c r="N237" s="29" t="s">
        <v>16</v>
      </c>
      <c r="O237" s="29" t="s">
        <v>46</v>
      </c>
      <c r="P237" s="15"/>
      <c r="Q237" s="51">
        <f t="shared" si="10"/>
        <v>0</v>
      </c>
      <c r="R237" s="10"/>
    </row>
    <row r="238" spans="1:18" ht="22.5" x14ac:dyDescent="0.2">
      <c r="A238" s="33">
        <v>17148555</v>
      </c>
      <c r="B238" s="24">
        <v>223</v>
      </c>
      <c r="C238" s="33" t="s">
        <v>547</v>
      </c>
      <c r="D238" s="33" t="s">
        <v>547</v>
      </c>
      <c r="E238" s="33">
        <v>17148555</v>
      </c>
      <c r="F238" s="34" t="s">
        <v>548</v>
      </c>
      <c r="G238" s="35" t="s">
        <v>33</v>
      </c>
      <c r="H238" s="33" t="s">
        <v>526</v>
      </c>
      <c r="I238" s="33" t="s">
        <v>527</v>
      </c>
      <c r="J238" s="28"/>
      <c r="K238" s="28"/>
      <c r="L238" s="28"/>
      <c r="M238" s="28"/>
      <c r="N238" s="29" t="s">
        <v>16</v>
      </c>
      <c r="O238" s="29" t="s">
        <v>46</v>
      </c>
      <c r="P238" s="15"/>
      <c r="Q238" s="51">
        <f t="shared" si="10"/>
        <v>0</v>
      </c>
      <c r="R238" s="10"/>
    </row>
    <row r="239" spans="1:18" ht="22.5" x14ac:dyDescent="0.2">
      <c r="A239" s="33">
        <v>22140110</v>
      </c>
      <c r="B239" s="24">
        <v>224</v>
      </c>
      <c r="C239" s="33" t="s">
        <v>549</v>
      </c>
      <c r="D239" s="33" t="s">
        <v>549</v>
      </c>
      <c r="E239" s="33">
        <v>22140110</v>
      </c>
      <c r="F239" s="34" t="s">
        <v>550</v>
      </c>
      <c r="G239" s="35" t="s">
        <v>13</v>
      </c>
      <c r="H239" s="33" t="s">
        <v>14</v>
      </c>
      <c r="I239" s="33" t="s">
        <v>15</v>
      </c>
      <c r="J239" s="28"/>
      <c r="K239" s="28"/>
      <c r="L239" s="28"/>
      <c r="M239" s="28"/>
      <c r="N239" s="29" t="s">
        <v>16</v>
      </c>
      <c r="O239" s="29" t="s">
        <v>17</v>
      </c>
      <c r="P239" s="15"/>
      <c r="Q239" s="51">
        <f t="shared" si="10"/>
        <v>0</v>
      </c>
      <c r="R239" s="10"/>
    </row>
    <row r="240" spans="1:18" ht="22.5" x14ac:dyDescent="0.2">
      <c r="A240" s="33">
        <v>22140111</v>
      </c>
      <c r="B240" s="24">
        <v>225</v>
      </c>
      <c r="C240" s="33" t="s">
        <v>551</v>
      </c>
      <c r="D240" s="33" t="s">
        <v>551</v>
      </c>
      <c r="E240" s="33">
        <v>22140111</v>
      </c>
      <c r="F240" s="34" t="s">
        <v>550</v>
      </c>
      <c r="G240" s="35" t="s">
        <v>13</v>
      </c>
      <c r="H240" s="33" t="s">
        <v>14</v>
      </c>
      <c r="I240" s="33" t="s">
        <v>15</v>
      </c>
      <c r="J240" s="28"/>
      <c r="K240" s="28"/>
      <c r="L240" s="28"/>
      <c r="M240" s="28"/>
      <c r="N240" s="29" t="s">
        <v>16</v>
      </c>
      <c r="O240" s="29" t="s">
        <v>17</v>
      </c>
      <c r="P240" s="15"/>
      <c r="Q240" s="51">
        <f t="shared" si="10"/>
        <v>0</v>
      </c>
      <c r="R240" s="10"/>
    </row>
    <row r="241" spans="1:18" ht="22.5" x14ac:dyDescent="0.2">
      <c r="A241" s="33">
        <v>22140112</v>
      </c>
      <c r="B241" s="24">
        <v>226</v>
      </c>
      <c r="C241" s="33" t="s">
        <v>552</v>
      </c>
      <c r="D241" s="33" t="s">
        <v>552</v>
      </c>
      <c r="E241" s="33">
        <v>22140112</v>
      </c>
      <c r="F241" s="34" t="s">
        <v>550</v>
      </c>
      <c r="G241" s="35" t="s">
        <v>13</v>
      </c>
      <c r="H241" s="33" t="s">
        <v>14</v>
      </c>
      <c r="I241" s="33" t="s">
        <v>15</v>
      </c>
      <c r="J241" s="28"/>
      <c r="K241" s="28"/>
      <c r="L241" s="28"/>
      <c r="M241" s="28"/>
      <c r="N241" s="29" t="s">
        <v>16</v>
      </c>
      <c r="O241" s="29" t="s">
        <v>17</v>
      </c>
      <c r="P241" s="15"/>
      <c r="Q241" s="51">
        <f t="shared" si="10"/>
        <v>0</v>
      </c>
      <c r="R241" s="10"/>
    </row>
    <row r="242" spans="1:18" ht="22.5" x14ac:dyDescent="0.2">
      <c r="A242" s="33">
        <v>22140113</v>
      </c>
      <c r="B242" s="24">
        <v>227</v>
      </c>
      <c r="C242" s="33" t="s">
        <v>553</v>
      </c>
      <c r="D242" s="33" t="s">
        <v>553</v>
      </c>
      <c r="E242" s="33">
        <v>22140113</v>
      </c>
      <c r="F242" s="34" t="s">
        <v>550</v>
      </c>
      <c r="G242" s="35" t="s">
        <v>13</v>
      </c>
      <c r="H242" s="33" t="s">
        <v>14</v>
      </c>
      <c r="I242" s="33" t="s">
        <v>15</v>
      </c>
      <c r="J242" s="28"/>
      <c r="K242" s="28"/>
      <c r="L242" s="28"/>
      <c r="M242" s="28"/>
      <c r="N242" s="29" t="s">
        <v>16</v>
      </c>
      <c r="O242" s="29" t="s">
        <v>17</v>
      </c>
      <c r="P242" s="15"/>
      <c r="Q242" s="51">
        <f t="shared" si="10"/>
        <v>0</v>
      </c>
      <c r="R242" s="10"/>
    </row>
    <row r="243" spans="1:18" ht="22.5" x14ac:dyDescent="0.2">
      <c r="A243" s="33">
        <v>22140126</v>
      </c>
      <c r="B243" s="24">
        <v>228</v>
      </c>
      <c r="C243" s="33" t="s">
        <v>554</v>
      </c>
      <c r="D243" s="33" t="s">
        <v>554</v>
      </c>
      <c r="E243" s="33">
        <v>22140126</v>
      </c>
      <c r="F243" s="34" t="s">
        <v>550</v>
      </c>
      <c r="G243" s="35" t="s">
        <v>13</v>
      </c>
      <c r="H243" s="33" t="s">
        <v>14</v>
      </c>
      <c r="I243" s="33" t="s">
        <v>15</v>
      </c>
      <c r="J243" s="28"/>
      <c r="K243" s="28"/>
      <c r="L243" s="28"/>
      <c r="M243" s="28"/>
      <c r="N243" s="29" t="s">
        <v>16</v>
      </c>
      <c r="O243" s="29" t="s">
        <v>17</v>
      </c>
      <c r="P243" s="15"/>
      <c r="Q243" s="51">
        <f t="shared" si="10"/>
        <v>0</v>
      </c>
      <c r="R243" s="10"/>
    </row>
    <row r="244" spans="1:18" ht="22.5" x14ac:dyDescent="0.2">
      <c r="A244" s="33">
        <v>22140122</v>
      </c>
      <c r="B244" s="24">
        <v>229</v>
      </c>
      <c r="C244" s="33" t="s">
        <v>555</v>
      </c>
      <c r="D244" s="33" t="s">
        <v>555</v>
      </c>
      <c r="E244" s="33">
        <v>22140122</v>
      </c>
      <c r="F244" s="34" t="s">
        <v>556</v>
      </c>
      <c r="G244" s="35" t="s">
        <v>13</v>
      </c>
      <c r="H244" s="33" t="s">
        <v>14</v>
      </c>
      <c r="I244" s="33" t="s">
        <v>15</v>
      </c>
      <c r="J244" s="28"/>
      <c r="K244" s="28"/>
      <c r="L244" s="28"/>
      <c r="M244" s="28"/>
      <c r="N244" s="29" t="s">
        <v>16</v>
      </c>
      <c r="O244" s="29" t="s">
        <v>17</v>
      </c>
      <c r="P244" s="15"/>
      <c r="Q244" s="51">
        <f t="shared" si="10"/>
        <v>0</v>
      </c>
      <c r="R244" s="10"/>
    </row>
    <row r="245" spans="1:18" x14ac:dyDescent="0.2">
      <c r="A245" s="33">
        <v>22140180</v>
      </c>
      <c r="B245" s="24">
        <v>230</v>
      </c>
      <c r="C245" s="33" t="s">
        <v>557</v>
      </c>
      <c r="D245" s="33" t="s">
        <v>557</v>
      </c>
      <c r="E245" s="33">
        <v>22140180</v>
      </c>
      <c r="F245" s="34" t="s">
        <v>26</v>
      </c>
      <c r="G245" s="35" t="s">
        <v>13</v>
      </c>
      <c r="H245" s="33" t="s">
        <v>14</v>
      </c>
      <c r="I245" s="33" t="s">
        <v>15</v>
      </c>
      <c r="J245" s="28"/>
      <c r="K245" s="28"/>
      <c r="L245" s="28"/>
      <c r="M245" s="28"/>
      <c r="N245" s="29" t="s">
        <v>16</v>
      </c>
      <c r="O245" s="29" t="s">
        <v>17</v>
      </c>
      <c r="P245" s="15"/>
      <c r="Q245" s="51">
        <f t="shared" si="10"/>
        <v>0</v>
      </c>
      <c r="R245" s="10"/>
    </row>
    <row r="246" spans="1:18" x14ac:dyDescent="0.2">
      <c r="A246" s="33">
        <v>22140181</v>
      </c>
      <c r="B246" s="24">
        <v>231</v>
      </c>
      <c r="C246" s="33" t="s">
        <v>558</v>
      </c>
      <c r="D246" s="33" t="s">
        <v>558</v>
      </c>
      <c r="E246" s="33">
        <v>22140181</v>
      </c>
      <c r="F246" s="34" t="s">
        <v>26</v>
      </c>
      <c r="G246" s="35" t="s">
        <v>13</v>
      </c>
      <c r="H246" s="33" t="s">
        <v>14</v>
      </c>
      <c r="I246" s="33" t="s">
        <v>15</v>
      </c>
      <c r="J246" s="28"/>
      <c r="K246" s="28"/>
      <c r="L246" s="28"/>
      <c r="M246" s="28"/>
      <c r="N246" s="29" t="s">
        <v>16</v>
      </c>
      <c r="O246" s="29" t="s">
        <v>17</v>
      </c>
      <c r="P246" s="15"/>
      <c r="Q246" s="51">
        <f t="shared" si="10"/>
        <v>0</v>
      </c>
      <c r="R246" s="10"/>
    </row>
    <row r="247" spans="1:18" x14ac:dyDescent="0.2">
      <c r="A247" s="33">
        <v>22142020</v>
      </c>
      <c r="B247" s="24">
        <v>232</v>
      </c>
      <c r="C247" s="33" t="s">
        <v>559</v>
      </c>
      <c r="D247" s="33" t="s">
        <v>559</v>
      </c>
      <c r="E247" s="33">
        <v>22142020</v>
      </c>
      <c r="F247" s="34" t="s">
        <v>12</v>
      </c>
      <c r="G247" s="35" t="s">
        <v>13</v>
      </c>
      <c r="H247" s="33" t="s">
        <v>14</v>
      </c>
      <c r="I247" s="33" t="s">
        <v>15</v>
      </c>
      <c r="J247" s="28"/>
      <c r="K247" s="28"/>
      <c r="L247" s="28"/>
      <c r="M247" s="28"/>
      <c r="N247" s="29" t="s">
        <v>16</v>
      </c>
      <c r="O247" s="29" t="s">
        <v>17</v>
      </c>
      <c r="P247" s="15"/>
      <c r="Q247" s="51">
        <f t="shared" si="10"/>
        <v>0</v>
      </c>
      <c r="R247" s="10"/>
    </row>
    <row r="248" spans="1:18" x14ac:dyDescent="0.2">
      <c r="A248" s="33">
        <v>22142021</v>
      </c>
      <c r="B248" s="24">
        <v>233</v>
      </c>
      <c r="C248" s="33" t="s">
        <v>560</v>
      </c>
      <c r="D248" s="33" t="s">
        <v>560</v>
      </c>
      <c r="E248" s="33">
        <v>22142021</v>
      </c>
      <c r="F248" s="34" t="s">
        <v>12</v>
      </c>
      <c r="G248" s="35" t="s">
        <v>13</v>
      </c>
      <c r="H248" s="33" t="s">
        <v>14</v>
      </c>
      <c r="I248" s="33" t="s">
        <v>15</v>
      </c>
      <c r="J248" s="28"/>
      <c r="K248" s="28"/>
      <c r="L248" s="28"/>
      <c r="M248" s="28"/>
      <c r="N248" s="29" t="s">
        <v>16</v>
      </c>
      <c r="O248" s="29" t="s">
        <v>17</v>
      </c>
      <c r="P248" s="15"/>
      <c r="Q248" s="51">
        <f t="shared" si="10"/>
        <v>0</v>
      </c>
      <c r="R248" s="10"/>
    </row>
    <row r="249" spans="1:18" x14ac:dyDescent="0.2">
      <c r="A249" s="33">
        <v>22141098</v>
      </c>
      <c r="B249" s="24">
        <v>234</v>
      </c>
      <c r="C249" s="33" t="s">
        <v>561</v>
      </c>
      <c r="D249" s="33" t="s">
        <v>561</v>
      </c>
      <c r="E249" s="33">
        <v>22141098</v>
      </c>
      <c r="F249" s="34" t="s">
        <v>562</v>
      </c>
      <c r="G249" s="35" t="s">
        <v>13</v>
      </c>
      <c r="H249" s="33" t="s">
        <v>14</v>
      </c>
      <c r="I249" s="33" t="s">
        <v>15</v>
      </c>
      <c r="J249" s="28"/>
      <c r="K249" s="28"/>
      <c r="L249" s="28"/>
      <c r="M249" s="28"/>
      <c r="N249" s="29" t="s">
        <v>16</v>
      </c>
      <c r="O249" s="29" t="s">
        <v>17</v>
      </c>
      <c r="P249" s="15"/>
      <c r="Q249" s="51">
        <f t="shared" si="10"/>
        <v>0</v>
      </c>
      <c r="R249" s="10"/>
    </row>
    <row r="250" spans="1:18" x14ac:dyDescent="0.2">
      <c r="A250" s="33">
        <v>22141102</v>
      </c>
      <c r="B250" s="24">
        <v>235</v>
      </c>
      <c r="C250" s="33" t="s">
        <v>561</v>
      </c>
      <c r="D250" s="33" t="s">
        <v>561</v>
      </c>
      <c r="E250" s="33">
        <v>22141102</v>
      </c>
      <c r="F250" s="34" t="s">
        <v>563</v>
      </c>
      <c r="G250" s="35" t="s">
        <v>13</v>
      </c>
      <c r="H250" s="33" t="s">
        <v>14</v>
      </c>
      <c r="I250" s="33" t="s">
        <v>15</v>
      </c>
      <c r="J250" s="28"/>
      <c r="K250" s="28"/>
      <c r="L250" s="28"/>
      <c r="M250" s="28"/>
      <c r="N250" s="29" t="s">
        <v>16</v>
      </c>
      <c r="O250" s="29" t="s">
        <v>17</v>
      </c>
      <c r="P250" s="15"/>
      <c r="Q250" s="51">
        <f t="shared" si="10"/>
        <v>0</v>
      </c>
      <c r="R250" s="10"/>
    </row>
    <row r="251" spans="1:18" x14ac:dyDescent="0.2">
      <c r="A251" s="33">
        <v>22148421</v>
      </c>
      <c r="B251" s="24">
        <v>236</v>
      </c>
      <c r="C251" s="33" t="s">
        <v>564</v>
      </c>
      <c r="D251" s="33" t="s">
        <v>564</v>
      </c>
      <c r="E251" s="33">
        <v>22148421</v>
      </c>
      <c r="F251" s="34" t="s">
        <v>565</v>
      </c>
      <c r="G251" s="35" t="s">
        <v>13</v>
      </c>
      <c r="H251" s="33" t="s">
        <v>566</v>
      </c>
      <c r="I251" s="33" t="s">
        <v>567</v>
      </c>
      <c r="J251" s="28"/>
      <c r="K251" s="28"/>
      <c r="L251" s="28"/>
      <c r="M251" s="28"/>
      <c r="N251" s="29" t="s">
        <v>16</v>
      </c>
      <c r="O251" s="29" t="s">
        <v>17</v>
      </c>
      <c r="P251" s="15"/>
      <c r="Q251" s="51">
        <f t="shared" si="10"/>
        <v>0</v>
      </c>
      <c r="R251" s="10"/>
    </row>
    <row r="252" spans="1:18" ht="22.5" x14ac:dyDescent="0.2">
      <c r="A252" s="33">
        <v>551481730</v>
      </c>
      <c r="B252" s="24">
        <v>237</v>
      </c>
      <c r="C252" s="33" t="s">
        <v>564</v>
      </c>
      <c r="D252" s="33" t="s">
        <v>564</v>
      </c>
      <c r="E252" s="33">
        <v>551481730</v>
      </c>
      <c r="F252" s="34" t="s">
        <v>568</v>
      </c>
      <c r="G252" s="35" t="s">
        <v>13</v>
      </c>
      <c r="H252" s="33" t="s">
        <v>569</v>
      </c>
      <c r="I252" s="33" t="s">
        <v>570</v>
      </c>
      <c r="J252" s="28"/>
      <c r="K252" s="28"/>
      <c r="L252" s="28"/>
      <c r="M252" s="28"/>
      <c r="N252" s="29" t="s">
        <v>16</v>
      </c>
      <c r="O252" s="29" t="s">
        <v>17</v>
      </c>
      <c r="P252" s="15"/>
      <c r="Q252" s="51">
        <f t="shared" si="10"/>
        <v>0</v>
      </c>
      <c r="R252" s="10"/>
    </row>
    <row r="253" spans="1:18" ht="22.5" x14ac:dyDescent="0.2">
      <c r="A253" s="33">
        <v>22141749</v>
      </c>
      <c r="B253" s="24">
        <v>238</v>
      </c>
      <c r="C253" s="33" t="s">
        <v>571</v>
      </c>
      <c r="D253" s="33" t="s">
        <v>571</v>
      </c>
      <c r="E253" s="33">
        <v>22141749</v>
      </c>
      <c r="F253" s="34" t="s">
        <v>572</v>
      </c>
      <c r="G253" s="35" t="s">
        <v>13</v>
      </c>
      <c r="H253" s="33" t="s">
        <v>94</v>
      </c>
      <c r="I253" s="33" t="s">
        <v>95</v>
      </c>
      <c r="J253" s="28"/>
      <c r="K253" s="28"/>
      <c r="L253" s="28"/>
      <c r="M253" s="28"/>
      <c r="N253" s="29" t="s">
        <v>16</v>
      </c>
      <c r="O253" s="29" t="s">
        <v>17</v>
      </c>
      <c r="P253" s="15"/>
      <c r="Q253" s="51">
        <f t="shared" si="10"/>
        <v>0</v>
      </c>
      <c r="R253" s="10"/>
    </row>
    <row r="254" spans="1:18" x14ac:dyDescent="0.2">
      <c r="A254" s="33">
        <v>22140324</v>
      </c>
      <c r="B254" s="24">
        <v>239</v>
      </c>
      <c r="C254" s="33" t="s">
        <v>573</v>
      </c>
      <c r="D254" s="33" t="s">
        <v>573</v>
      </c>
      <c r="E254" s="33">
        <v>22140324</v>
      </c>
      <c r="F254" s="34" t="s">
        <v>534</v>
      </c>
      <c r="G254" s="35" t="s">
        <v>13</v>
      </c>
      <c r="H254" s="33" t="s">
        <v>69</v>
      </c>
      <c r="I254" s="33" t="s">
        <v>70</v>
      </c>
      <c r="J254" s="28"/>
      <c r="K254" s="28"/>
      <c r="L254" s="28"/>
      <c r="M254" s="28"/>
      <c r="N254" s="29" t="s">
        <v>16</v>
      </c>
      <c r="O254" s="29" t="s">
        <v>17</v>
      </c>
      <c r="P254" s="15"/>
      <c r="Q254" s="51">
        <f t="shared" si="10"/>
        <v>0</v>
      </c>
      <c r="R254" s="10"/>
    </row>
    <row r="255" spans="1:18" ht="33.75" x14ac:dyDescent="0.2">
      <c r="A255" s="33">
        <v>22141189</v>
      </c>
      <c r="B255" s="24">
        <v>240</v>
      </c>
      <c r="C255" s="33" t="s">
        <v>574</v>
      </c>
      <c r="D255" s="33" t="s">
        <v>574</v>
      </c>
      <c r="E255" s="33">
        <v>22141189</v>
      </c>
      <c r="F255" s="34" t="s">
        <v>173</v>
      </c>
      <c r="G255" s="35" t="s">
        <v>13</v>
      </c>
      <c r="H255" s="33" t="s">
        <v>566</v>
      </c>
      <c r="I255" s="33" t="s">
        <v>567</v>
      </c>
      <c r="J255" s="28"/>
      <c r="K255" s="28"/>
      <c r="L255" s="28"/>
      <c r="M255" s="28"/>
      <c r="N255" s="29" t="s">
        <v>16</v>
      </c>
      <c r="O255" s="29" t="s">
        <v>17</v>
      </c>
      <c r="P255" s="15"/>
      <c r="Q255" s="51">
        <f t="shared" ref="Q255:Q278" si="11">M255+P255</f>
        <v>0</v>
      </c>
      <c r="R255" s="10"/>
    </row>
    <row r="256" spans="1:18" ht="33.75" x14ac:dyDescent="0.2">
      <c r="A256" s="33">
        <v>22141188</v>
      </c>
      <c r="B256" s="24">
        <v>241</v>
      </c>
      <c r="C256" s="33" t="s">
        <v>575</v>
      </c>
      <c r="D256" s="33" t="s">
        <v>575</v>
      </c>
      <c r="E256" s="33">
        <v>22141188</v>
      </c>
      <c r="F256" s="34" t="s">
        <v>173</v>
      </c>
      <c r="G256" s="35" t="s">
        <v>13</v>
      </c>
      <c r="H256" s="33" t="s">
        <v>566</v>
      </c>
      <c r="I256" s="33" t="s">
        <v>567</v>
      </c>
      <c r="J256" s="28"/>
      <c r="K256" s="28"/>
      <c r="L256" s="28"/>
      <c r="M256" s="28"/>
      <c r="N256" s="29" t="s">
        <v>16</v>
      </c>
      <c r="O256" s="29" t="s">
        <v>17</v>
      </c>
      <c r="P256" s="15"/>
      <c r="Q256" s="51">
        <f t="shared" si="11"/>
        <v>0</v>
      </c>
      <c r="R256" s="10"/>
    </row>
    <row r="257" spans="1:18" ht="22.5" x14ac:dyDescent="0.2">
      <c r="A257" s="33">
        <v>22140291</v>
      </c>
      <c r="B257" s="24">
        <v>242</v>
      </c>
      <c r="C257" s="33" t="s">
        <v>576</v>
      </c>
      <c r="D257" s="33" t="s">
        <v>576</v>
      </c>
      <c r="E257" s="33">
        <v>22140291</v>
      </c>
      <c r="F257" s="34" t="s">
        <v>577</v>
      </c>
      <c r="G257" s="35" t="s">
        <v>13</v>
      </c>
      <c r="H257" s="33" t="s">
        <v>566</v>
      </c>
      <c r="I257" s="33" t="s">
        <v>567</v>
      </c>
      <c r="J257" s="28"/>
      <c r="K257" s="28"/>
      <c r="L257" s="28"/>
      <c r="M257" s="28"/>
      <c r="N257" s="29" t="s">
        <v>16</v>
      </c>
      <c r="O257" s="29" t="s">
        <v>17</v>
      </c>
      <c r="P257" s="15"/>
      <c r="Q257" s="51">
        <f t="shared" si="11"/>
        <v>0</v>
      </c>
      <c r="R257" s="10"/>
    </row>
    <row r="258" spans="1:18" ht="22.5" x14ac:dyDescent="0.2">
      <c r="A258" s="33" t="s">
        <v>578</v>
      </c>
      <c r="B258" s="24">
        <v>243</v>
      </c>
      <c r="C258" s="33" t="s">
        <v>579</v>
      </c>
      <c r="D258" s="33" t="s">
        <v>579</v>
      </c>
      <c r="E258" s="33" t="s">
        <v>578</v>
      </c>
      <c r="F258" s="34" t="s">
        <v>580</v>
      </c>
      <c r="G258" s="35" t="s">
        <v>13</v>
      </c>
      <c r="H258" s="33" t="s">
        <v>94</v>
      </c>
      <c r="I258" s="33" t="s">
        <v>95</v>
      </c>
      <c r="J258" s="28"/>
      <c r="K258" s="28"/>
      <c r="L258" s="28"/>
      <c r="M258" s="28"/>
      <c r="N258" s="29" t="s">
        <v>16</v>
      </c>
      <c r="O258" s="29" t="s">
        <v>17</v>
      </c>
      <c r="P258" s="15"/>
      <c r="Q258" s="51">
        <f t="shared" si="11"/>
        <v>0</v>
      </c>
      <c r="R258" s="10"/>
    </row>
    <row r="259" spans="1:18" ht="22.5" x14ac:dyDescent="0.2">
      <c r="A259" s="33">
        <v>22140049</v>
      </c>
      <c r="B259" s="24">
        <v>244</v>
      </c>
      <c r="C259" s="33" t="s">
        <v>581</v>
      </c>
      <c r="D259" s="33" t="s">
        <v>581</v>
      </c>
      <c r="E259" s="33">
        <v>22140049</v>
      </c>
      <c r="F259" s="34" t="s">
        <v>26</v>
      </c>
      <c r="G259" s="35" t="s">
        <v>13</v>
      </c>
      <c r="H259" s="33" t="s">
        <v>14</v>
      </c>
      <c r="I259" s="33" t="s">
        <v>15</v>
      </c>
      <c r="J259" s="28"/>
      <c r="K259" s="28"/>
      <c r="L259" s="28"/>
      <c r="M259" s="28"/>
      <c r="N259" s="29" t="s">
        <v>16</v>
      </c>
      <c r="O259" s="29" t="s">
        <v>17</v>
      </c>
      <c r="P259" s="15"/>
      <c r="Q259" s="51">
        <f t="shared" si="11"/>
        <v>0</v>
      </c>
      <c r="R259" s="10"/>
    </row>
    <row r="260" spans="1:18" ht="22.5" x14ac:dyDescent="0.2">
      <c r="A260" s="33">
        <v>22140036</v>
      </c>
      <c r="B260" s="24">
        <v>245</v>
      </c>
      <c r="C260" s="33" t="s">
        <v>582</v>
      </c>
      <c r="D260" s="33" t="s">
        <v>582</v>
      </c>
      <c r="E260" s="33">
        <v>22140036</v>
      </c>
      <c r="F260" s="34" t="s">
        <v>26</v>
      </c>
      <c r="G260" s="35" t="s">
        <v>13</v>
      </c>
      <c r="H260" s="33" t="s">
        <v>14</v>
      </c>
      <c r="I260" s="33" t="s">
        <v>15</v>
      </c>
      <c r="J260" s="28"/>
      <c r="K260" s="28"/>
      <c r="L260" s="28"/>
      <c r="M260" s="28"/>
      <c r="N260" s="29" t="s">
        <v>16</v>
      </c>
      <c r="O260" s="29" t="s">
        <v>17</v>
      </c>
      <c r="P260" s="15"/>
      <c r="Q260" s="51">
        <f t="shared" si="11"/>
        <v>0</v>
      </c>
      <c r="R260" s="10"/>
    </row>
    <row r="261" spans="1:18" ht="22.5" x14ac:dyDescent="0.2">
      <c r="A261" s="33">
        <v>22140037</v>
      </c>
      <c r="B261" s="24">
        <v>246</v>
      </c>
      <c r="C261" s="33" t="s">
        <v>582</v>
      </c>
      <c r="D261" s="33" t="s">
        <v>582</v>
      </c>
      <c r="E261" s="33">
        <v>22140037</v>
      </c>
      <c r="F261" s="34" t="s">
        <v>26</v>
      </c>
      <c r="G261" s="35" t="s">
        <v>13</v>
      </c>
      <c r="H261" s="33" t="s">
        <v>14</v>
      </c>
      <c r="I261" s="33" t="s">
        <v>15</v>
      </c>
      <c r="J261" s="28"/>
      <c r="K261" s="28"/>
      <c r="L261" s="28"/>
      <c r="M261" s="28"/>
      <c r="N261" s="29" t="s">
        <v>16</v>
      </c>
      <c r="O261" s="29" t="s">
        <v>17</v>
      </c>
      <c r="P261" s="15"/>
      <c r="Q261" s="51">
        <f t="shared" si="11"/>
        <v>0</v>
      </c>
      <c r="R261" s="10"/>
    </row>
    <row r="262" spans="1:18" ht="22.5" x14ac:dyDescent="0.2">
      <c r="A262" s="33">
        <v>22141185</v>
      </c>
      <c r="B262" s="24">
        <v>247</v>
      </c>
      <c r="C262" s="33" t="s">
        <v>583</v>
      </c>
      <c r="D262" s="33" t="s">
        <v>583</v>
      </c>
      <c r="E262" s="33">
        <v>22141185</v>
      </c>
      <c r="F262" s="34" t="s">
        <v>173</v>
      </c>
      <c r="G262" s="35" t="s">
        <v>13</v>
      </c>
      <c r="H262" s="33" t="s">
        <v>94</v>
      </c>
      <c r="I262" s="33" t="s">
        <v>95</v>
      </c>
      <c r="J262" s="28"/>
      <c r="K262" s="28"/>
      <c r="L262" s="28"/>
      <c r="M262" s="28"/>
      <c r="N262" s="29" t="s">
        <v>16</v>
      </c>
      <c r="O262" s="29" t="s">
        <v>17</v>
      </c>
      <c r="P262" s="15"/>
      <c r="Q262" s="51">
        <f t="shared" si="11"/>
        <v>0</v>
      </c>
      <c r="R262" s="10"/>
    </row>
    <row r="263" spans="1:18" ht="22.5" x14ac:dyDescent="0.2">
      <c r="A263" s="33">
        <v>17148483</v>
      </c>
      <c r="B263" s="24">
        <v>248</v>
      </c>
      <c r="C263" s="33" t="s">
        <v>584</v>
      </c>
      <c r="D263" s="33" t="s">
        <v>584</v>
      </c>
      <c r="E263" s="33">
        <v>17148483</v>
      </c>
      <c r="F263" s="34" t="s">
        <v>585</v>
      </c>
      <c r="G263" s="35" t="s">
        <v>33</v>
      </c>
      <c r="H263" s="33" t="s">
        <v>526</v>
      </c>
      <c r="I263" s="33" t="s">
        <v>527</v>
      </c>
      <c r="J263" s="28"/>
      <c r="K263" s="28"/>
      <c r="L263" s="28"/>
      <c r="M263" s="28"/>
      <c r="N263" s="29" t="s">
        <v>16</v>
      </c>
      <c r="O263" s="29" t="s">
        <v>46</v>
      </c>
      <c r="P263" s="15"/>
      <c r="Q263" s="51">
        <f t="shared" si="11"/>
        <v>0</v>
      </c>
      <c r="R263" s="10"/>
    </row>
    <row r="264" spans="1:18" ht="22.5" x14ac:dyDescent="0.2">
      <c r="A264" s="33" t="s">
        <v>586</v>
      </c>
      <c r="B264" s="24">
        <v>249</v>
      </c>
      <c r="C264" s="33" t="s">
        <v>587</v>
      </c>
      <c r="D264" s="33" t="s">
        <v>587</v>
      </c>
      <c r="E264" s="33" t="s">
        <v>586</v>
      </c>
      <c r="F264" s="34" t="s">
        <v>588</v>
      </c>
      <c r="G264" s="35" t="s">
        <v>33</v>
      </c>
      <c r="H264" s="33" t="s">
        <v>526</v>
      </c>
      <c r="I264" s="33" t="s">
        <v>527</v>
      </c>
      <c r="J264" s="28"/>
      <c r="K264" s="28"/>
      <c r="L264" s="28"/>
      <c r="M264" s="28"/>
      <c r="N264" s="29" t="s">
        <v>16</v>
      </c>
      <c r="O264" s="29" t="s">
        <v>46</v>
      </c>
      <c r="P264" s="15"/>
      <c r="Q264" s="51">
        <f t="shared" si="11"/>
        <v>0</v>
      </c>
      <c r="R264" s="10"/>
    </row>
    <row r="265" spans="1:18" ht="22.5" x14ac:dyDescent="0.2">
      <c r="A265" s="33">
        <v>17148570</v>
      </c>
      <c r="B265" s="24">
        <v>250</v>
      </c>
      <c r="C265" s="33" t="s">
        <v>238</v>
      </c>
      <c r="D265" s="33" t="s">
        <v>238</v>
      </c>
      <c r="E265" s="33">
        <v>17148570</v>
      </c>
      <c r="F265" s="34" t="s">
        <v>589</v>
      </c>
      <c r="G265" s="35" t="s">
        <v>33</v>
      </c>
      <c r="H265" s="33" t="s">
        <v>526</v>
      </c>
      <c r="I265" s="33" t="s">
        <v>527</v>
      </c>
      <c r="J265" s="28"/>
      <c r="K265" s="28"/>
      <c r="L265" s="28"/>
      <c r="M265" s="28"/>
      <c r="N265" s="29" t="s">
        <v>16</v>
      </c>
      <c r="O265" s="29" t="s">
        <v>46</v>
      </c>
      <c r="P265" s="15"/>
      <c r="Q265" s="51">
        <f t="shared" si="11"/>
        <v>0</v>
      </c>
      <c r="R265" s="10"/>
    </row>
    <row r="266" spans="1:18" ht="22.5" x14ac:dyDescent="0.2">
      <c r="A266" s="33">
        <v>17148584</v>
      </c>
      <c r="B266" s="24">
        <v>251</v>
      </c>
      <c r="C266" s="33" t="s">
        <v>590</v>
      </c>
      <c r="D266" s="33" t="s">
        <v>590</v>
      </c>
      <c r="E266" s="33">
        <v>17148584</v>
      </c>
      <c r="F266" s="34" t="s">
        <v>591</v>
      </c>
      <c r="G266" s="35" t="s">
        <v>33</v>
      </c>
      <c r="H266" s="33" t="s">
        <v>526</v>
      </c>
      <c r="I266" s="33" t="s">
        <v>527</v>
      </c>
      <c r="J266" s="28"/>
      <c r="K266" s="28"/>
      <c r="L266" s="28"/>
      <c r="M266" s="28"/>
      <c r="N266" s="29" t="s">
        <v>16</v>
      </c>
      <c r="O266" s="29" t="s">
        <v>46</v>
      </c>
      <c r="P266" s="15"/>
      <c r="Q266" s="51">
        <f t="shared" si="11"/>
        <v>0</v>
      </c>
      <c r="R266" s="10"/>
    </row>
    <row r="267" spans="1:18" ht="22.5" x14ac:dyDescent="0.2">
      <c r="A267" s="33">
        <v>17148585</v>
      </c>
      <c r="B267" s="24">
        <v>252</v>
      </c>
      <c r="C267" s="33" t="s">
        <v>590</v>
      </c>
      <c r="D267" s="33" t="s">
        <v>590</v>
      </c>
      <c r="E267" s="33">
        <v>17148585</v>
      </c>
      <c r="F267" s="34" t="s">
        <v>591</v>
      </c>
      <c r="G267" s="35" t="s">
        <v>33</v>
      </c>
      <c r="H267" s="33" t="s">
        <v>526</v>
      </c>
      <c r="I267" s="33" t="s">
        <v>527</v>
      </c>
      <c r="J267" s="28"/>
      <c r="K267" s="28"/>
      <c r="L267" s="28"/>
      <c r="M267" s="28"/>
      <c r="N267" s="29" t="s">
        <v>16</v>
      </c>
      <c r="O267" s="29" t="s">
        <v>46</v>
      </c>
      <c r="P267" s="15"/>
      <c r="Q267" s="51">
        <f t="shared" si="11"/>
        <v>0</v>
      </c>
      <c r="R267" s="10"/>
    </row>
    <row r="268" spans="1:18" ht="33.75" x14ac:dyDescent="0.2">
      <c r="A268" s="33">
        <v>22140303</v>
      </c>
      <c r="B268" s="24">
        <v>253</v>
      </c>
      <c r="C268" s="33" t="s">
        <v>592</v>
      </c>
      <c r="D268" s="33" t="s">
        <v>592</v>
      </c>
      <c r="E268" s="33">
        <v>22140303</v>
      </c>
      <c r="F268" s="34" t="s">
        <v>593</v>
      </c>
      <c r="G268" s="35" t="s">
        <v>13</v>
      </c>
      <c r="H268" s="33" t="s">
        <v>14</v>
      </c>
      <c r="I268" s="33" t="s">
        <v>15</v>
      </c>
      <c r="J268" s="28"/>
      <c r="K268" s="28"/>
      <c r="L268" s="28"/>
      <c r="M268" s="28"/>
      <c r="N268" s="29" t="s">
        <v>16</v>
      </c>
      <c r="O268" s="29" t="s">
        <v>17</v>
      </c>
      <c r="P268" s="15"/>
      <c r="Q268" s="51">
        <f t="shared" si="11"/>
        <v>0</v>
      </c>
      <c r="R268" s="10"/>
    </row>
    <row r="269" spans="1:18" ht="33.75" x14ac:dyDescent="0.2">
      <c r="A269" s="33">
        <v>22140304</v>
      </c>
      <c r="B269" s="24">
        <v>254</v>
      </c>
      <c r="C269" s="33" t="s">
        <v>594</v>
      </c>
      <c r="D269" s="33" t="s">
        <v>594</v>
      </c>
      <c r="E269" s="33">
        <v>22140304</v>
      </c>
      <c r="F269" s="34" t="s">
        <v>593</v>
      </c>
      <c r="G269" s="35" t="s">
        <v>13</v>
      </c>
      <c r="H269" s="33" t="s">
        <v>14</v>
      </c>
      <c r="I269" s="33" t="s">
        <v>15</v>
      </c>
      <c r="J269" s="28"/>
      <c r="K269" s="28"/>
      <c r="L269" s="28"/>
      <c r="M269" s="28"/>
      <c r="N269" s="29" t="s">
        <v>16</v>
      </c>
      <c r="O269" s="29" t="s">
        <v>17</v>
      </c>
      <c r="P269" s="15"/>
      <c r="Q269" s="51">
        <f t="shared" si="11"/>
        <v>0</v>
      </c>
      <c r="R269" s="10"/>
    </row>
    <row r="270" spans="1:18" ht="33.75" x14ac:dyDescent="0.2">
      <c r="A270" s="33">
        <v>22140305</v>
      </c>
      <c r="B270" s="24">
        <v>255</v>
      </c>
      <c r="C270" s="33" t="s">
        <v>595</v>
      </c>
      <c r="D270" s="33" t="s">
        <v>595</v>
      </c>
      <c r="E270" s="33">
        <v>22140305</v>
      </c>
      <c r="F270" s="34" t="s">
        <v>593</v>
      </c>
      <c r="G270" s="35" t="s">
        <v>13</v>
      </c>
      <c r="H270" s="33" t="s">
        <v>14</v>
      </c>
      <c r="I270" s="33" t="s">
        <v>15</v>
      </c>
      <c r="J270" s="28"/>
      <c r="K270" s="28"/>
      <c r="L270" s="28"/>
      <c r="M270" s="28"/>
      <c r="N270" s="29" t="s">
        <v>16</v>
      </c>
      <c r="O270" s="29" t="s">
        <v>17</v>
      </c>
      <c r="P270" s="15"/>
      <c r="Q270" s="51">
        <f t="shared" si="11"/>
        <v>0</v>
      </c>
      <c r="R270" s="10"/>
    </row>
    <row r="271" spans="1:18" ht="33.75" x14ac:dyDescent="0.2">
      <c r="A271" s="33">
        <v>22140306</v>
      </c>
      <c r="B271" s="24">
        <v>256</v>
      </c>
      <c r="C271" s="33" t="s">
        <v>596</v>
      </c>
      <c r="D271" s="33" t="s">
        <v>596</v>
      </c>
      <c r="E271" s="33">
        <v>22140306</v>
      </c>
      <c r="F271" s="34" t="s">
        <v>593</v>
      </c>
      <c r="G271" s="35" t="s">
        <v>13</v>
      </c>
      <c r="H271" s="33" t="s">
        <v>14</v>
      </c>
      <c r="I271" s="33" t="s">
        <v>15</v>
      </c>
      <c r="J271" s="28"/>
      <c r="K271" s="28"/>
      <c r="L271" s="28"/>
      <c r="M271" s="28"/>
      <c r="N271" s="29" t="s">
        <v>16</v>
      </c>
      <c r="O271" s="29" t="s">
        <v>17</v>
      </c>
      <c r="P271" s="15"/>
      <c r="Q271" s="51">
        <f t="shared" si="11"/>
        <v>0</v>
      </c>
      <c r="R271" s="10"/>
    </row>
    <row r="272" spans="1:18" ht="33.75" x14ac:dyDescent="0.2">
      <c r="A272" s="33">
        <v>22140307</v>
      </c>
      <c r="B272" s="24">
        <v>257</v>
      </c>
      <c r="C272" s="33" t="s">
        <v>597</v>
      </c>
      <c r="D272" s="33" t="s">
        <v>597</v>
      </c>
      <c r="E272" s="33">
        <v>22140307</v>
      </c>
      <c r="F272" s="34" t="s">
        <v>593</v>
      </c>
      <c r="G272" s="35" t="s">
        <v>13</v>
      </c>
      <c r="H272" s="33" t="s">
        <v>14</v>
      </c>
      <c r="I272" s="33" t="s">
        <v>15</v>
      </c>
      <c r="J272" s="28"/>
      <c r="K272" s="28"/>
      <c r="L272" s="28"/>
      <c r="M272" s="28"/>
      <c r="N272" s="29" t="s">
        <v>16</v>
      </c>
      <c r="O272" s="29" t="s">
        <v>17</v>
      </c>
      <c r="P272" s="15"/>
      <c r="Q272" s="51">
        <f t="shared" si="11"/>
        <v>0</v>
      </c>
      <c r="R272" s="10"/>
    </row>
    <row r="273" spans="1:18" ht="22.5" x14ac:dyDescent="0.2">
      <c r="A273" s="33">
        <v>22140370</v>
      </c>
      <c r="B273" s="24">
        <v>258</v>
      </c>
      <c r="C273" s="33" t="s">
        <v>598</v>
      </c>
      <c r="D273" s="33" t="s">
        <v>598</v>
      </c>
      <c r="E273" s="33">
        <v>22140370</v>
      </c>
      <c r="F273" s="34" t="s">
        <v>599</v>
      </c>
      <c r="G273" s="35" t="s">
        <v>13</v>
      </c>
      <c r="H273" s="33" t="s">
        <v>39</v>
      </c>
      <c r="I273" s="33" t="s">
        <v>40</v>
      </c>
      <c r="J273" s="28"/>
      <c r="K273" s="28"/>
      <c r="L273" s="28"/>
      <c r="M273" s="28"/>
      <c r="N273" s="29" t="s">
        <v>16</v>
      </c>
      <c r="O273" s="29" t="s">
        <v>17</v>
      </c>
      <c r="P273" s="15"/>
      <c r="Q273" s="51">
        <f t="shared" si="11"/>
        <v>0</v>
      </c>
      <c r="R273" s="10"/>
    </row>
    <row r="274" spans="1:18" ht="22.5" x14ac:dyDescent="0.2">
      <c r="A274" s="33">
        <v>22140372</v>
      </c>
      <c r="B274" s="24">
        <v>259</v>
      </c>
      <c r="C274" s="33" t="s">
        <v>600</v>
      </c>
      <c r="D274" s="33" t="s">
        <v>600</v>
      </c>
      <c r="E274" s="33">
        <v>22140372</v>
      </c>
      <c r="F274" s="34" t="s">
        <v>599</v>
      </c>
      <c r="G274" s="35" t="s">
        <v>13</v>
      </c>
      <c r="H274" s="33" t="s">
        <v>39</v>
      </c>
      <c r="I274" s="33" t="s">
        <v>40</v>
      </c>
      <c r="J274" s="28"/>
      <c r="K274" s="28"/>
      <c r="L274" s="28"/>
      <c r="M274" s="28"/>
      <c r="N274" s="29" t="s">
        <v>16</v>
      </c>
      <c r="O274" s="29" t="s">
        <v>17</v>
      </c>
      <c r="P274" s="15"/>
      <c r="Q274" s="51">
        <f t="shared" si="11"/>
        <v>0</v>
      </c>
      <c r="R274" s="10"/>
    </row>
    <row r="275" spans="1:18" ht="22.5" x14ac:dyDescent="0.2">
      <c r="A275" s="33">
        <v>22140371</v>
      </c>
      <c r="B275" s="24">
        <v>260</v>
      </c>
      <c r="C275" s="33" t="s">
        <v>601</v>
      </c>
      <c r="D275" s="33" t="s">
        <v>601</v>
      </c>
      <c r="E275" s="33">
        <v>22140371</v>
      </c>
      <c r="F275" s="34" t="s">
        <v>599</v>
      </c>
      <c r="G275" s="35" t="s">
        <v>13</v>
      </c>
      <c r="H275" s="33" t="s">
        <v>39</v>
      </c>
      <c r="I275" s="33" t="s">
        <v>40</v>
      </c>
      <c r="J275" s="28"/>
      <c r="K275" s="28"/>
      <c r="L275" s="28"/>
      <c r="M275" s="28"/>
      <c r="N275" s="29" t="s">
        <v>16</v>
      </c>
      <c r="O275" s="29" t="s">
        <v>17</v>
      </c>
      <c r="P275" s="15"/>
      <c r="Q275" s="51">
        <f t="shared" si="11"/>
        <v>0</v>
      </c>
      <c r="R275" s="10"/>
    </row>
    <row r="276" spans="1:18" ht="22.5" x14ac:dyDescent="0.2">
      <c r="A276" s="33">
        <v>22140367</v>
      </c>
      <c r="B276" s="24">
        <v>261</v>
      </c>
      <c r="C276" s="33" t="s">
        <v>602</v>
      </c>
      <c r="D276" s="33" t="s">
        <v>602</v>
      </c>
      <c r="E276" s="33">
        <v>22140367</v>
      </c>
      <c r="F276" s="34" t="s">
        <v>599</v>
      </c>
      <c r="G276" s="35" t="s">
        <v>13</v>
      </c>
      <c r="H276" s="33" t="s">
        <v>39</v>
      </c>
      <c r="I276" s="33" t="s">
        <v>40</v>
      </c>
      <c r="J276" s="28"/>
      <c r="K276" s="28"/>
      <c r="L276" s="28"/>
      <c r="M276" s="28"/>
      <c r="N276" s="29" t="s">
        <v>16</v>
      </c>
      <c r="O276" s="29" t="s">
        <v>17</v>
      </c>
      <c r="P276" s="15"/>
      <c r="Q276" s="51">
        <f t="shared" si="11"/>
        <v>0</v>
      </c>
      <c r="R276" s="10"/>
    </row>
    <row r="277" spans="1:18" ht="22.5" x14ac:dyDescent="0.2">
      <c r="A277" s="33">
        <v>22141516</v>
      </c>
      <c r="B277" s="24">
        <v>262</v>
      </c>
      <c r="C277" s="33" t="s">
        <v>603</v>
      </c>
      <c r="D277" s="33" t="s">
        <v>603</v>
      </c>
      <c r="E277" s="33">
        <v>22141516</v>
      </c>
      <c r="F277" s="34" t="s">
        <v>604</v>
      </c>
      <c r="G277" s="35" t="s">
        <v>13</v>
      </c>
      <c r="H277" s="33" t="s">
        <v>39</v>
      </c>
      <c r="I277" s="33" t="s">
        <v>40</v>
      </c>
      <c r="J277" s="28"/>
      <c r="K277" s="28"/>
      <c r="L277" s="28"/>
      <c r="M277" s="28"/>
      <c r="N277" s="29" t="s">
        <v>16</v>
      </c>
      <c r="O277" s="29" t="s">
        <v>17</v>
      </c>
      <c r="P277" s="15"/>
      <c r="Q277" s="51">
        <f t="shared" si="11"/>
        <v>0</v>
      </c>
    </row>
    <row r="278" spans="1:18" ht="33.75" x14ac:dyDescent="0.2">
      <c r="A278" s="33">
        <v>22140375</v>
      </c>
      <c r="B278" s="24">
        <v>263</v>
      </c>
      <c r="C278" s="33" t="s">
        <v>605</v>
      </c>
      <c r="D278" s="33" t="s">
        <v>605</v>
      </c>
      <c r="E278" s="33">
        <v>22140375</v>
      </c>
      <c r="F278" s="34" t="s">
        <v>606</v>
      </c>
      <c r="G278" s="35" t="s">
        <v>33</v>
      </c>
      <c r="H278" s="33" t="s">
        <v>39</v>
      </c>
      <c r="I278" s="33" t="s">
        <v>40</v>
      </c>
      <c r="J278" s="28"/>
      <c r="K278" s="28"/>
      <c r="L278" s="28"/>
      <c r="M278" s="28"/>
      <c r="N278" s="29" t="s">
        <v>16</v>
      </c>
      <c r="O278" s="29" t="s">
        <v>17</v>
      </c>
      <c r="P278" s="15"/>
      <c r="Q278" s="51">
        <f t="shared" si="11"/>
        <v>0</v>
      </c>
    </row>
    <row r="279" spans="1:18" ht="14.25" x14ac:dyDescent="0.2">
      <c r="J279" s="5" t="s">
        <v>613</v>
      </c>
    </row>
    <row r="281" spans="1:18" ht="15" x14ac:dyDescent="0.2">
      <c r="C281" s="9" t="s">
        <v>614</v>
      </c>
      <c r="N281" s="62" t="s">
        <v>617</v>
      </c>
      <c r="O281" s="62"/>
      <c r="P281" s="62"/>
    </row>
    <row r="282" spans="1:18" ht="15" x14ac:dyDescent="0.2">
      <c r="C282" s="9" t="s">
        <v>615</v>
      </c>
      <c r="N282" s="62" t="s">
        <v>619</v>
      </c>
      <c r="O282" s="62"/>
      <c r="P282" s="62"/>
    </row>
    <row r="283" spans="1:18" ht="15" x14ac:dyDescent="0.2">
      <c r="C283" s="9"/>
      <c r="N283" s="13"/>
      <c r="O283" s="13"/>
      <c r="P283" s="13"/>
    </row>
    <row r="284" spans="1:18" ht="15" x14ac:dyDescent="0.2">
      <c r="C284" s="9"/>
      <c r="N284" s="63"/>
      <c r="O284" s="63"/>
      <c r="P284" s="63"/>
    </row>
    <row r="285" spans="1:18" ht="30" x14ac:dyDescent="0.2">
      <c r="C285" s="9" t="s">
        <v>620</v>
      </c>
      <c r="N285" s="62" t="s">
        <v>621</v>
      </c>
      <c r="O285" s="62"/>
      <c r="P285" s="62"/>
    </row>
    <row r="286" spans="1:18" ht="15" x14ac:dyDescent="0.2">
      <c r="C286" s="9" t="s">
        <v>616</v>
      </c>
      <c r="N286" s="62" t="s">
        <v>618</v>
      </c>
      <c r="O286" s="62"/>
      <c r="P286" s="62"/>
    </row>
  </sheetData>
  <autoFilter ref="A10:R10"/>
  <customSheetViews>
    <customSheetView guid="{9AF4D5A1-7901-41BE-B1FC-86906E56CEFC}" showAutoFilter="1">
      <pane xSplit="1" ySplit="5" topLeftCell="G6" activePane="bottomRight" state="frozen"/>
      <selection pane="bottomRight" activeCell="J11" sqref="J11"/>
      <pageMargins left="0.75" right="0.75" top="1" bottom="1" header="0.5" footer="0.5"/>
      <pageSetup paperSize="9" orientation="portrait" r:id="rId1"/>
      <autoFilter ref="A3:R286"/>
    </customSheetView>
  </customSheetViews>
  <mergeCells count="23">
    <mergeCell ref="N281:P281"/>
    <mergeCell ref="N282:P282"/>
    <mergeCell ref="N284:P284"/>
    <mergeCell ref="N285:P285"/>
    <mergeCell ref="N286:P286"/>
    <mergeCell ref="F9:F10"/>
    <mergeCell ref="A9:A10"/>
    <mergeCell ref="B9:B10"/>
    <mergeCell ref="C9:C10"/>
    <mergeCell ref="D9:D10"/>
    <mergeCell ref="E9:E10"/>
    <mergeCell ref="G9:G10"/>
    <mergeCell ref="H9:H10"/>
    <mergeCell ref="I9:I10"/>
    <mergeCell ref="J9:J10"/>
    <mergeCell ref="K9:K10"/>
    <mergeCell ref="R9:R10"/>
    <mergeCell ref="O9:O10"/>
    <mergeCell ref="L9:L10"/>
    <mergeCell ref="M9:M10"/>
    <mergeCell ref="P9:P10"/>
    <mergeCell ref="Q9:Q10"/>
    <mergeCell ref="N9:N10"/>
  </mergeCells>
  <printOptions horizontalCentered="1"/>
  <pageMargins left="0.35433070866141736" right="0.35433070866141736" top="0.98425196850393704" bottom="0.59055118110236227" header="0.51181102362204722" footer="0.51181102362204722"/>
  <pageSetup paperSize="9" scale="65" fitToHeight="91" orientation="landscape" r:id="rId2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на 01.08.2021</vt:lpstr>
      <vt:lpstr>'СВОД на 01.08.2021'!Заголовки_для_печати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2021-08-23T08:55:05Z</cp:lastPrinted>
  <dcterms:created xsi:type="dcterms:W3CDTF">2021-08-11T09:40:23Z</dcterms:created>
  <dcterms:modified xsi:type="dcterms:W3CDTF">2021-09-06T03:04:11Z</dcterms:modified>
</cp:coreProperties>
</file>