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6 ТД ЕСЭ\2022\УЗ Техническое обслуживание, ремонт автопогрузчиков и электроштабелеров\2. Документация\"/>
    </mc:Choice>
  </mc:AlternateContent>
  <bookViews>
    <workbookView xWindow="0" yWindow="0" windowWidth="23505" windowHeight="8745"/>
  </bookViews>
  <sheets>
    <sheet name="Обслуживание" sheetId="1" r:id="rId1"/>
    <sheet name="Запчасти и расходные материалы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6" i="3" l="1"/>
  <c r="H66" i="3"/>
  <c r="J66" i="3" s="1"/>
  <c r="I65" i="3"/>
  <c r="H65" i="3"/>
  <c r="J65" i="3" s="1"/>
  <c r="I64" i="3"/>
  <c r="H64" i="3"/>
  <c r="J64" i="3" s="1"/>
  <c r="I62" i="3"/>
  <c r="H62" i="3"/>
  <c r="J62" i="3" s="1"/>
  <c r="I61" i="3"/>
  <c r="H61" i="3"/>
  <c r="J61" i="3" s="1"/>
  <c r="I60" i="3"/>
  <c r="H60" i="3"/>
  <c r="J60" i="3" s="1"/>
  <c r="I59" i="3"/>
  <c r="H59" i="3"/>
  <c r="J59" i="3" s="1"/>
  <c r="I58" i="3"/>
  <c r="H58" i="3"/>
  <c r="J58" i="3" s="1"/>
  <c r="I57" i="3"/>
  <c r="H57" i="3"/>
  <c r="J57" i="3" s="1"/>
  <c r="I56" i="3"/>
  <c r="H56" i="3"/>
  <c r="J56" i="3" s="1"/>
  <c r="I55" i="3"/>
  <c r="H55" i="3"/>
  <c r="J55" i="3" s="1"/>
  <c r="I53" i="3"/>
  <c r="H53" i="3"/>
  <c r="J53" i="3" s="1"/>
  <c r="I52" i="3"/>
  <c r="H52" i="3"/>
  <c r="J52" i="3" s="1"/>
  <c r="I51" i="3"/>
  <c r="H51" i="3"/>
  <c r="J51" i="3" s="1"/>
  <c r="I50" i="3"/>
  <c r="H50" i="3"/>
  <c r="J50" i="3" s="1"/>
  <c r="J49" i="3"/>
  <c r="I49" i="3"/>
  <c r="H49" i="3"/>
  <c r="I48" i="3"/>
  <c r="H48" i="3"/>
  <c r="J48" i="3" s="1"/>
  <c r="I47" i="3"/>
  <c r="H47" i="3"/>
  <c r="J47" i="3" s="1"/>
  <c r="I46" i="3"/>
  <c r="H46" i="3"/>
  <c r="J46" i="3" s="1"/>
  <c r="J44" i="3"/>
  <c r="I44" i="3"/>
  <c r="H44" i="3"/>
  <c r="I43" i="3"/>
  <c r="H43" i="3"/>
  <c r="J43" i="3" s="1"/>
  <c r="I42" i="3"/>
  <c r="H42" i="3"/>
  <c r="J42" i="3" s="1"/>
  <c r="I41" i="3"/>
  <c r="H41" i="3"/>
  <c r="J41" i="3" s="1"/>
  <c r="I40" i="3"/>
  <c r="H40" i="3"/>
  <c r="J40" i="3" s="1"/>
  <c r="I39" i="3"/>
  <c r="H39" i="3"/>
  <c r="J39" i="3" s="1"/>
  <c r="J38" i="3"/>
  <c r="I38" i="3"/>
  <c r="H38" i="3"/>
  <c r="I37" i="3"/>
  <c r="H37" i="3"/>
  <c r="J37" i="3" s="1"/>
  <c r="J35" i="3"/>
  <c r="I35" i="3"/>
  <c r="H35" i="3"/>
  <c r="I34" i="3"/>
  <c r="H34" i="3"/>
  <c r="J34" i="3" s="1"/>
  <c r="I33" i="3"/>
  <c r="H33" i="3"/>
  <c r="J33" i="3" s="1"/>
  <c r="I32" i="3"/>
  <c r="H32" i="3"/>
  <c r="J32" i="3" s="1"/>
  <c r="I31" i="3"/>
  <c r="H31" i="3"/>
  <c r="J31" i="3" s="1"/>
  <c r="I30" i="3"/>
  <c r="H30" i="3"/>
  <c r="J30" i="3" s="1"/>
  <c r="I29" i="3"/>
  <c r="H29" i="3"/>
  <c r="J29" i="3" s="1"/>
  <c r="I28" i="3"/>
  <c r="H28" i="3"/>
  <c r="J28" i="3" s="1"/>
  <c r="H21" i="3"/>
  <c r="J21" i="3" s="1"/>
  <c r="I21" i="3"/>
  <c r="H22" i="3"/>
  <c r="I22" i="3"/>
  <c r="J22" i="3"/>
  <c r="H23" i="3"/>
  <c r="J23" i="3" s="1"/>
  <c r="I23" i="3"/>
  <c r="H24" i="3"/>
  <c r="J24" i="3" s="1"/>
  <c r="I24" i="3"/>
  <c r="H25" i="3"/>
  <c r="J25" i="3" s="1"/>
  <c r="I25" i="3"/>
  <c r="H26" i="3"/>
  <c r="J26" i="3" s="1"/>
  <c r="I26" i="3"/>
  <c r="I20" i="3"/>
  <c r="H20" i="3"/>
  <c r="J20" i="3" s="1"/>
  <c r="J14" i="3"/>
  <c r="J18" i="3"/>
  <c r="I13" i="3"/>
  <c r="I14" i="3"/>
  <c r="I15" i="3"/>
  <c r="I16" i="3"/>
  <c r="I17" i="3"/>
  <c r="I18" i="3"/>
  <c r="I12" i="3"/>
  <c r="H13" i="3"/>
  <c r="J13" i="3" s="1"/>
  <c r="H14" i="3"/>
  <c r="H15" i="3"/>
  <c r="J15" i="3" s="1"/>
  <c r="H16" i="3"/>
  <c r="J16" i="3" s="1"/>
  <c r="H17" i="3"/>
  <c r="J17" i="3" s="1"/>
  <c r="H18" i="3"/>
  <c r="H12" i="3"/>
  <c r="J12" i="3" s="1"/>
  <c r="D8" i="3"/>
  <c r="D7" i="3"/>
  <c r="D6" i="3"/>
  <c r="D3" i="3"/>
  <c r="D4" i="3"/>
  <c r="D5" i="3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35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3" i="1"/>
</calcChain>
</file>

<file path=xl/sharedStrings.xml><?xml version="1.0" encoding="utf-8"?>
<sst xmlns="http://schemas.openxmlformats.org/spreadsheetml/2006/main" count="329" uniqueCount="112">
  <si>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</si>
  <si>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</si>
  <si>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</si>
  <si>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</si>
  <si>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</si>
  <si>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</si>
  <si>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</si>
  <si>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</si>
  <si>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 xml:space="preserve">Наименование </t>
  </si>
  <si>
    <t>№</t>
  </si>
  <si>
    <t>24::24</t>
  </si>
  <si>
    <t>Техническое обслуживание и ремонт автопогрузчиков и электроштабелеров АЦТСЛ</t>
  </si>
  <si>
    <t>ТС:  ВП-05  (VIN 1878)</t>
  </si>
  <si>
    <t>Обслуживание моторного отсека</t>
  </si>
  <si>
    <t>Зазоры в мех. привода клапанов</t>
  </si>
  <si>
    <t>Натяжение приводного ремня</t>
  </si>
  <si>
    <t>Охлаждающая жидкость</t>
  </si>
  <si>
    <t>Водоотделитель</t>
  </si>
  <si>
    <t>Холостые обороты двигателя</t>
  </si>
  <si>
    <t>Момент зажигания (карб. двигатель)</t>
  </si>
  <si>
    <t>Свечи зажигания (карб. двигатель)</t>
  </si>
  <si>
    <t>Контакты прерывателя, крышка и бегунок распределителя (карб. двигатель)</t>
  </si>
  <si>
    <t>Внутренняя полость распределителя (бесконт. зажигание)</t>
  </si>
  <si>
    <t>Клапан высокого давления (карб. двигатель)</t>
  </si>
  <si>
    <t>Шланг высокого давления (карб. двигатель)</t>
  </si>
  <si>
    <t>Плотность электролита</t>
  </si>
  <si>
    <t>Периодичность обслуживания</t>
  </si>
  <si>
    <t>Через каждые 200 м/ч</t>
  </si>
  <si>
    <t>Через каждые 600 м/ч</t>
  </si>
  <si>
    <t>Через каждые 1200 м/ч</t>
  </si>
  <si>
    <t>Через каждые 2400 м/ч</t>
  </si>
  <si>
    <t>Цена без учета НДС</t>
  </si>
  <si>
    <t>Цена с учетом НДС 20%</t>
  </si>
  <si>
    <t>чист</t>
  </si>
  <si>
    <t>слив</t>
  </si>
  <si>
    <t>Обслуживание шасси и кузова</t>
  </si>
  <si>
    <t>Свободный ход педалей тормоза, толчкового тормоза, сцепления</t>
  </si>
  <si>
    <t>Работа ручного тормоза</t>
  </si>
  <si>
    <t>Натяжение подъемной цепи</t>
  </si>
  <si>
    <t>Состояние роликов каретки</t>
  </si>
  <si>
    <t>Работа мачты</t>
  </si>
  <si>
    <t>Состояние роликов мачты</t>
  </si>
  <si>
    <t>Крепление цилиндров подъема и наклона</t>
  </si>
  <si>
    <t>Работа цилиндров подъема и наклона</t>
  </si>
  <si>
    <t>Работа гидронасоса</t>
  </si>
  <si>
    <t>Масло гидротрансформатора*</t>
  </si>
  <si>
    <t>Всасывающий фильтр гидротрансформатора*</t>
  </si>
  <si>
    <t>Рабочая жидкость*</t>
  </si>
  <si>
    <t>Фильтр гидравлической системы*</t>
  </si>
  <si>
    <t>Трансмиссионное масло</t>
  </si>
  <si>
    <t>Тормозная жидкость</t>
  </si>
  <si>
    <t>Подъемная цепь*</t>
  </si>
  <si>
    <t>Подшипник сцепления</t>
  </si>
  <si>
    <t>Втулка опоры мачты</t>
  </si>
  <si>
    <t>Все соединения шасси</t>
  </si>
  <si>
    <t>Направляющие внутренней рамы</t>
  </si>
  <si>
    <t>Направляющие наружной рамы</t>
  </si>
  <si>
    <t>Кронштейн мачты</t>
  </si>
  <si>
    <t>Палец цилиндра наклона</t>
  </si>
  <si>
    <t>Шланги (тормозные, гидравлические, топливные)</t>
  </si>
  <si>
    <t>Элемент топливного фильтра</t>
  </si>
  <si>
    <t>Элемент воздушного фильтра</t>
  </si>
  <si>
    <t>Форсунки (дизельный двигатель)</t>
  </si>
  <si>
    <t>Наружные поверхности радиатора</t>
  </si>
  <si>
    <t>Моторное масло</t>
  </si>
  <si>
    <t>Масляный фильтр</t>
  </si>
  <si>
    <t>проверка</t>
  </si>
  <si>
    <t>Консистентная смазкака колесного подшипника</t>
  </si>
  <si>
    <t>смазка</t>
  </si>
  <si>
    <t>замена</t>
  </si>
  <si>
    <t>регулировка</t>
  </si>
  <si>
    <t>Фильтр масляный С-306 SAKURA</t>
  </si>
  <si>
    <t>Масло моторное Shell Rimula R4 10W30 Multi</t>
  </si>
  <si>
    <t>фильтр воздушный</t>
  </si>
  <si>
    <t>Фильтр топливный</t>
  </si>
  <si>
    <t>Смазка для цепей синтетическая (520мл)</t>
  </si>
  <si>
    <t>Смазка Литол (0,3 кг)</t>
  </si>
  <si>
    <t>Техническое обслуживание ТО-2</t>
  </si>
  <si>
    <t>№ кат.</t>
  </si>
  <si>
    <t>Цена с учетом НДС</t>
  </si>
  <si>
    <t>Итого без учета НДС</t>
  </si>
  <si>
    <t>Итого с учетом НДС</t>
  </si>
  <si>
    <t>Еденица измерения</t>
  </si>
  <si>
    <t>Количество</t>
  </si>
  <si>
    <t>шт</t>
  </si>
  <si>
    <t>л</t>
  </si>
  <si>
    <t>Фильтр масляный ДВС</t>
  </si>
  <si>
    <t>Фильтр воздушный внешний</t>
  </si>
  <si>
    <t>Фильтр воздушный внутренний</t>
  </si>
  <si>
    <r>
      <t>ТС</t>
    </r>
    <r>
      <rPr>
        <b/>
        <sz val="12"/>
        <color theme="1"/>
        <rFont val="Times New Roman"/>
        <family val="1"/>
        <charset val="204"/>
      </rPr>
      <t>: DOOSAN 440 Plus (VIN AK-05742)</t>
    </r>
  </si>
  <si>
    <r>
      <t xml:space="preserve">ТС: </t>
    </r>
    <r>
      <rPr>
        <b/>
        <sz val="12"/>
        <color theme="1"/>
        <rFont val="Times New Roman"/>
        <family val="1"/>
        <charset val="204"/>
      </rPr>
      <t>KOMATSU FD70-8 (VIN47374)</t>
    </r>
  </si>
  <si>
    <t>Фильтр масляный ДВС 6735-51-5143</t>
  </si>
  <si>
    <t>Фильтр воздушный 3ЕС-02-42230</t>
  </si>
  <si>
    <t>Фильтр воздушный 3ЕС-02-42240 (замена номера на 3EC-02-55110)</t>
  </si>
  <si>
    <t>Фильтр топливный 6734-71-6120</t>
  </si>
  <si>
    <t>ТС: KOMATSU FG30T-16 (VIN 737620)</t>
  </si>
  <si>
    <t>Фильтр масляный С-1805</t>
  </si>
  <si>
    <t>Фильтр воздушный</t>
  </si>
  <si>
    <t>Фильтр топливный 149704</t>
  </si>
  <si>
    <t>Фильтр топливный (бензин)</t>
  </si>
  <si>
    <t>ТС: KOMATSU FD15T-20 (VIN 667036)</t>
  </si>
  <si>
    <t>Фильтр масляный С-1016 (С-307)</t>
  </si>
  <si>
    <t>Фильтр топливный FC-1001</t>
  </si>
  <si>
    <t>Фильтр топливный (дизель)</t>
  </si>
  <si>
    <t>ТС: BOBCAT S175 (VIN A8M420252)</t>
  </si>
  <si>
    <t>Фильтр масляный 6675517</t>
  </si>
  <si>
    <t>Фильтр воздушный 6598362</t>
  </si>
  <si>
    <t>Фильтр воздушный 6598492</t>
  </si>
  <si>
    <t>Фильтр топливный 6667352</t>
  </si>
  <si>
    <t>Фильтр отопителя салона</t>
  </si>
  <si>
    <t>ТС: Штабелер KOMATSU MWS 14F-1R (VIN F24523W00297 / VIN F24523W00299)</t>
  </si>
  <si>
    <t>Вода дисцилированная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</si>
</sst>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;"/>
    <numFmt numFmtId="165" formatCode="#,##0.00\ &quot;₽&quot;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.5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/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0" fillId="0" borderId="2" xfId="0" applyNumberFormat="1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vertical="center" wrapText="1"/>
    </xf>
    <xf numFmtId="164" fontId="0" fillId="2" borderId="3" xfId="0" applyNumberFormat="1" applyFont="1" applyFill="1" applyBorder="1" applyAlignment="1" applyProtection="1">
      <alignment horizontal="left" vertical="center" wrapText="1"/>
    </xf>
    <xf numFmtId="164" fontId="0" fillId="2" borderId="4" xfId="0" applyNumberFormat="1" applyFont="1" applyFill="1" applyBorder="1" applyAlignment="1" applyProtection="1">
      <alignment horizontal="left" vertical="center" wrapText="1"/>
    </xf>
    <xf numFmtId="164" fontId="0" fillId="2" borderId="5" xfId="0" applyNumberFormat="1" applyFont="1" applyFill="1" applyBorder="1" applyAlignment="1" applyProtection="1">
      <alignment horizontal="left" vertical="center" wrapText="1"/>
    </xf>
    <xf numFmtId="164" fontId="0" fillId="2" borderId="2" xfId="0" applyNumberFormat="1" applyFont="1" applyFill="1" applyBorder="1" applyAlignment="1" applyProtection="1">
      <alignment horizontal="left" vertical="center" wrapText="1"/>
    </xf>
    <xf numFmtId="164" fontId="0" fillId="2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horizontal="left" vertical="center"/>
    </xf>
    <xf numFmtId="0" fontId="0" fillId="0" borderId="1" xfId="0" applyFont="1" applyBorder="1" applyAlignment="1" applyProtection="1">
      <alignment vertical="center"/>
    </xf>
    <xf numFmtId="164" fontId="0" fillId="2" borderId="3" xfId="0" applyNumberFormat="1" applyFont="1" applyFill="1" applyBorder="1" applyAlignment="1" applyProtection="1">
      <alignment horizontal="left" vertical="center" wrapText="1"/>
      <protection locked="0"/>
    </xf>
    <xf numFmtId="164" fontId="0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2" borderId="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165" fontId="0" fillId="0" borderId="2" xfId="0" applyNumberFormat="1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27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0"/>
  <sheetViews>
    <sheetView tabSelected="1" workbookViewId="0">
      <selection activeCell="D5" sqref="D5:F5"/>
    </sheetView>
  </sheetViews>
  <sheetFormatPr defaultRowHeight="15" x14ac:dyDescent="0.25"/>
  <cols>
    <col min="1" max="1" width="1.42578125" style="4" customWidth="1"/>
    <col min="2" max="2" width="16.42578125" style="34" customWidth="1"/>
    <col min="3" max="3" width="47.42578125" style="4" customWidth="1"/>
    <col min="4" max="7" width="17.140625" style="4" customWidth="1"/>
    <col min="8" max="9" width="19.28515625" style="4" customWidth="1"/>
    <col min="10" max="10" width="9.140625" style="4"/>
    <col min="11" max="11" width="22.42578125" style="4" customWidth="1"/>
    <col min="12" max="16384" width="9.140625" style="4"/>
  </cols>
  <sheetData>
    <row r="1" spans="2:12" ht="21.75" customHeight="1" x14ac:dyDescent="0.25">
      <c r="B1" s="7" t="s">
        <v>0</v>
      </c>
      <c r="C1" s="7"/>
    </row>
    <row r="2" spans="2:12" ht="21.75" customHeight="1" x14ac:dyDescent="0.25">
      <c r="B2" s="8" t="s">
        <v>1</v>
      </c>
      <c r="C2" s="8"/>
      <c r="D2" s="9"/>
      <c r="E2" s="9"/>
    </row>
    <row r="3" spans="2:12" ht="23.25" customHeight="1" x14ac:dyDescent="0.25">
      <c r="B3" s="10" t="s">
        <v>2</v>
      </c>
      <c r="C3" s="11"/>
      <c r="D3" s="12" t="s">
        <v>10</v>
      </c>
      <c r="E3" s="13"/>
      <c r="F3" s="14"/>
      <c r="K3" s="35"/>
      <c r="L3" s="1"/>
    </row>
    <row r="4" spans="2:12" ht="35.25" customHeight="1" x14ac:dyDescent="0.25">
      <c r="B4" s="10" t="s">
        <v>3</v>
      </c>
      <c r="C4" s="11"/>
      <c r="D4" s="15" t="s">
        <v>11</v>
      </c>
      <c r="E4" s="15"/>
      <c r="F4" s="15"/>
    </row>
    <row r="5" spans="2:12" ht="23.25" customHeight="1" x14ac:dyDescent="0.25">
      <c r="B5" s="10" t="s">
        <v>4</v>
      </c>
      <c r="C5" s="11"/>
      <c r="D5" s="16"/>
      <c r="E5" s="16"/>
      <c r="F5" s="16"/>
    </row>
    <row r="6" spans="2:12" ht="23.25" customHeight="1" x14ac:dyDescent="0.25">
      <c r="B6" s="17" t="s">
        <v>5</v>
      </c>
      <c r="C6" s="18"/>
      <c r="D6" s="19"/>
      <c r="E6" s="20"/>
      <c r="F6" s="21"/>
    </row>
    <row r="7" spans="2:12" ht="23.25" customHeight="1" x14ac:dyDescent="0.25">
      <c r="B7" s="17" t="s">
        <v>6</v>
      </c>
      <c r="C7" s="18"/>
      <c r="D7" s="19"/>
      <c r="E7" s="20"/>
      <c r="F7" s="21"/>
    </row>
    <row r="8" spans="2:12" ht="23.25" customHeight="1" x14ac:dyDescent="0.25">
      <c r="B8" s="17" t="s">
        <v>7</v>
      </c>
      <c r="C8" s="22"/>
      <c r="D8" s="19"/>
      <c r="E8" s="20"/>
      <c r="F8" s="21"/>
    </row>
    <row r="9" spans="2:12" x14ac:dyDescent="0.25">
      <c r="B9" s="23"/>
      <c r="C9" s="9"/>
      <c r="D9" s="24"/>
      <c r="E9" s="25"/>
    </row>
    <row r="10" spans="2:12" ht="15.75" customHeight="1" x14ac:dyDescent="0.25">
      <c r="B10" s="26" t="s">
        <v>9</v>
      </c>
      <c r="C10" s="27" t="s">
        <v>8</v>
      </c>
      <c r="D10" s="27" t="s">
        <v>26</v>
      </c>
      <c r="E10" s="27"/>
      <c r="F10" s="27"/>
      <c r="G10" s="27"/>
      <c r="H10" s="27"/>
      <c r="I10" s="27"/>
    </row>
    <row r="11" spans="2:12" ht="30" x14ac:dyDescent="0.25">
      <c r="B11" s="26"/>
      <c r="C11" s="27"/>
      <c r="D11" s="2" t="s">
        <v>27</v>
      </c>
      <c r="E11" s="2" t="s">
        <v>28</v>
      </c>
      <c r="F11" s="2" t="s">
        <v>29</v>
      </c>
      <c r="G11" s="2" t="s">
        <v>30</v>
      </c>
      <c r="H11" s="3" t="s">
        <v>31</v>
      </c>
      <c r="I11" s="28" t="s">
        <v>32</v>
      </c>
    </row>
    <row r="12" spans="2:12" x14ac:dyDescent="0.25">
      <c r="B12" s="29" t="s">
        <v>13</v>
      </c>
      <c r="C12" s="30"/>
      <c r="D12" s="30"/>
      <c r="E12" s="30"/>
      <c r="F12" s="30"/>
      <c r="G12" s="30"/>
      <c r="H12" s="30"/>
      <c r="I12" s="31"/>
    </row>
    <row r="13" spans="2:12" ht="17.25" customHeight="1" x14ac:dyDescent="0.25">
      <c r="B13" s="32">
        <v>1</v>
      </c>
      <c r="C13" s="33" t="s">
        <v>14</v>
      </c>
      <c r="D13" s="32" t="s">
        <v>70</v>
      </c>
      <c r="E13" s="32" t="s">
        <v>70</v>
      </c>
      <c r="F13" s="32" t="s">
        <v>70</v>
      </c>
      <c r="G13" s="32" t="s">
        <v>70</v>
      </c>
      <c r="H13" s="5"/>
      <c r="I13" s="36">
        <f>H13+(H13*0.2)</f>
        <v>0</v>
      </c>
      <c r="K13" s="35"/>
    </row>
    <row r="14" spans="2:12" ht="17.25" customHeight="1" x14ac:dyDescent="0.25">
      <c r="B14" s="32">
        <v>2</v>
      </c>
      <c r="C14" s="33" t="s">
        <v>15</v>
      </c>
      <c r="D14" s="32" t="s">
        <v>66</v>
      </c>
      <c r="E14" s="32" t="s">
        <v>66</v>
      </c>
      <c r="F14" s="32" t="s">
        <v>66</v>
      </c>
      <c r="G14" s="32" t="s">
        <v>66</v>
      </c>
      <c r="H14" s="5"/>
      <c r="I14" s="36">
        <f t="shared" ref="I14:I60" si="0">H14+(H14*0.2)</f>
        <v>0</v>
      </c>
      <c r="K14" s="1"/>
    </row>
    <row r="15" spans="2:12" ht="17.25" customHeight="1" x14ac:dyDescent="0.25">
      <c r="B15" s="32">
        <v>3</v>
      </c>
      <c r="C15" s="33" t="s">
        <v>63</v>
      </c>
      <c r="D15" s="32"/>
      <c r="E15" s="32" t="s">
        <v>33</v>
      </c>
      <c r="F15" s="32" t="s">
        <v>33</v>
      </c>
      <c r="G15" s="32" t="s">
        <v>33</v>
      </c>
      <c r="H15" s="5"/>
      <c r="I15" s="36">
        <f t="shared" si="0"/>
        <v>0</v>
      </c>
      <c r="K15" s="35"/>
    </row>
    <row r="16" spans="2:12" ht="17.25" customHeight="1" x14ac:dyDescent="0.25">
      <c r="B16" s="32">
        <v>4</v>
      </c>
      <c r="C16" s="33" t="s">
        <v>64</v>
      </c>
      <c r="D16" s="32" t="s">
        <v>69</v>
      </c>
      <c r="E16" s="32" t="s">
        <v>69</v>
      </c>
      <c r="F16" s="32" t="s">
        <v>69</v>
      </c>
      <c r="G16" s="32" t="s">
        <v>69</v>
      </c>
      <c r="H16" s="5"/>
      <c r="I16" s="36">
        <f t="shared" si="0"/>
        <v>0</v>
      </c>
      <c r="K16" s="35"/>
    </row>
    <row r="17" spans="2:11" ht="17.25" customHeight="1" x14ac:dyDescent="0.25">
      <c r="B17" s="32">
        <v>5</v>
      </c>
      <c r="C17" s="33" t="s">
        <v>65</v>
      </c>
      <c r="D17" s="32" t="s">
        <v>69</v>
      </c>
      <c r="E17" s="32" t="s">
        <v>69</v>
      </c>
      <c r="F17" s="32" t="s">
        <v>69</v>
      </c>
      <c r="G17" s="32" t="s">
        <v>69</v>
      </c>
      <c r="H17" s="5"/>
      <c r="I17" s="36">
        <f t="shared" si="0"/>
        <v>0</v>
      </c>
      <c r="K17" s="35"/>
    </row>
    <row r="18" spans="2:11" ht="17.25" customHeight="1" x14ac:dyDescent="0.25">
      <c r="B18" s="32">
        <v>6</v>
      </c>
      <c r="C18" s="33" t="s">
        <v>16</v>
      </c>
      <c r="D18" s="32"/>
      <c r="E18" s="32"/>
      <c r="F18" s="32"/>
      <c r="G18" s="32" t="s">
        <v>69</v>
      </c>
      <c r="H18" s="5"/>
      <c r="I18" s="36">
        <f t="shared" si="0"/>
        <v>0</v>
      </c>
      <c r="K18" s="35"/>
    </row>
    <row r="19" spans="2:11" ht="17.25" customHeight="1" x14ac:dyDescent="0.25">
      <c r="B19" s="32">
        <v>7</v>
      </c>
      <c r="C19" s="33" t="s">
        <v>60</v>
      </c>
      <c r="D19" s="32" t="s">
        <v>33</v>
      </c>
      <c r="E19" s="6"/>
      <c r="F19" s="6"/>
      <c r="G19" s="6"/>
      <c r="H19" s="5"/>
      <c r="I19" s="36">
        <f t="shared" si="0"/>
        <v>0</v>
      </c>
    </row>
    <row r="20" spans="2:11" ht="17.25" customHeight="1" x14ac:dyDescent="0.25">
      <c r="B20" s="32">
        <v>8</v>
      </c>
      <c r="C20" s="33" t="s">
        <v>60</v>
      </c>
      <c r="D20" s="32"/>
      <c r="E20" s="32" t="s">
        <v>69</v>
      </c>
      <c r="F20" s="32" t="s">
        <v>69</v>
      </c>
      <c r="G20" s="32" t="s">
        <v>69</v>
      </c>
      <c r="H20" s="5"/>
      <c r="I20" s="36">
        <f t="shared" si="0"/>
        <v>0</v>
      </c>
    </row>
    <row r="21" spans="2:11" ht="17.25" customHeight="1" x14ac:dyDescent="0.25">
      <c r="B21" s="32">
        <v>9</v>
      </c>
      <c r="C21" s="33" t="s">
        <v>17</v>
      </c>
      <c r="D21" s="32" t="s">
        <v>34</v>
      </c>
      <c r="E21" s="32" t="s">
        <v>34</v>
      </c>
      <c r="F21" s="32" t="s">
        <v>34</v>
      </c>
      <c r="H21" s="5"/>
      <c r="I21" s="36">
        <f t="shared" si="0"/>
        <v>0</v>
      </c>
    </row>
    <row r="22" spans="2:11" ht="17.25" customHeight="1" x14ac:dyDescent="0.25">
      <c r="B22" s="32">
        <v>10</v>
      </c>
      <c r="C22" s="33" t="s">
        <v>17</v>
      </c>
      <c r="D22" s="32"/>
      <c r="E22" s="32"/>
      <c r="F22" s="32"/>
      <c r="G22" s="32" t="s">
        <v>69</v>
      </c>
      <c r="H22" s="5"/>
      <c r="I22" s="36">
        <f t="shared" si="0"/>
        <v>0</v>
      </c>
    </row>
    <row r="23" spans="2:11" ht="17.25" customHeight="1" x14ac:dyDescent="0.25">
      <c r="B23" s="32">
        <v>11</v>
      </c>
      <c r="C23" s="33" t="s">
        <v>61</v>
      </c>
      <c r="D23" s="32" t="s">
        <v>33</v>
      </c>
      <c r="E23" s="32" t="s">
        <v>33</v>
      </c>
      <c r="F23" s="32" t="s">
        <v>69</v>
      </c>
      <c r="G23" s="32" t="s">
        <v>69</v>
      </c>
      <c r="H23" s="5"/>
      <c r="I23" s="36">
        <f t="shared" si="0"/>
        <v>0</v>
      </c>
    </row>
    <row r="24" spans="2:11" ht="17.25" customHeight="1" x14ac:dyDescent="0.25">
      <c r="B24" s="32">
        <v>12</v>
      </c>
      <c r="C24" s="33" t="s">
        <v>61</v>
      </c>
      <c r="D24" s="32"/>
      <c r="E24" s="32"/>
      <c r="F24" s="32" t="s">
        <v>69</v>
      </c>
      <c r="G24" s="32" t="s">
        <v>69</v>
      </c>
      <c r="H24" s="5"/>
      <c r="I24" s="36">
        <f t="shared" si="0"/>
        <v>0</v>
      </c>
    </row>
    <row r="25" spans="2:11" ht="17.25" customHeight="1" x14ac:dyDescent="0.25">
      <c r="B25" s="32">
        <v>13</v>
      </c>
      <c r="C25" s="33" t="s">
        <v>18</v>
      </c>
      <c r="D25" s="32" t="s">
        <v>70</v>
      </c>
      <c r="E25" s="32" t="s">
        <v>70</v>
      </c>
      <c r="F25" s="32" t="s">
        <v>70</v>
      </c>
      <c r="G25" s="32" t="s">
        <v>70</v>
      </c>
      <c r="H25" s="5"/>
      <c r="I25" s="36">
        <f t="shared" si="0"/>
        <v>0</v>
      </c>
    </row>
    <row r="26" spans="2:11" ht="17.25" customHeight="1" x14ac:dyDescent="0.25">
      <c r="B26" s="32">
        <v>14</v>
      </c>
      <c r="C26" s="33" t="s">
        <v>19</v>
      </c>
      <c r="D26" s="32" t="s">
        <v>70</v>
      </c>
      <c r="E26" s="32" t="s">
        <v>70</v>
      </c>
      <c r="F26" s="32" t="s">
        <v>70</v>
      </c>
      <c r="G26" s="32" t="s">
        <v>70</v>
      </c>
      <c r="H26" s="5"/>
      <c r="I26" s="36">
        <f t="shared" si="0"/>
        <v>0</v>
      </c>
    </row>
    <row r="27" spans="2:11" ht="17.25" customHeight="1" x14ac:dyDescent="0.25">
      <c r="B27" s="32">
        <v>15</v>
      </c>
      <c r="C27" s="33" t="s">
        <v>20</v>
      </c>
      <c r="D27" s="32" t="s">
        <v>66</v>
      </c>
      <c r="E27" s="32" t="s">
        <v>66</v>
      </c>
      <c r="F27" s="32" t="s">
        <v>66</v>
      </c>
      <c r="G27" s="32" t="s">
        <v>66</v>
      </c>
      <c r="H27" s="5"/>
      <c r="I27" s="36">
        <f t="shared" si="0"/>
        <v>0</v>
      </c>
    </row>
    <row r="28" spans="2:11" ht="17.25" customHeight="1" x14ac:dyDescent="0.25">
      <c r="B28" s="32">
        <v>16</v>
      </c>
      <c r="C28" s="33" t="s">
        <v>62</v>
      </c>
      <c r="D28" s="32"/>
      <c r="E28" s="32"/>
      <c r="F28" s="32" t="s">
        <v>66</v>
      </c>
      <c r="G28" s="32"/>
      <c r="H28" s="5"/>
      <c r="I28" s="36">
        <f t="shared" si="0"/>
        <v>0</v>
      </c>
    </row>
    <row r="29" spans="2:11" ht="30.75" customHeight="1" x14ac:dyDescent="0.25">
      <c r="B29" s="32">
        <v>17</v>
      </c>
      <c r="C29" s="33" t="s">
        <v>21</v>
      </c>
      <c r="D29" s="32" t="s">
        <v>66</v>
      </c>
      <c r="E29" s="32" t="s">
        <v>66</v>
      </c>
      <c r="F29" s="32" t="s">
        <v>66</v>
      </c>
      <c r="G29" s="32" t="s">
        <v>66</v>
      </c>
      <c r="H29" s="5"/>
      <c r="I29" s="36">
        <f t="shared" si="0"/>
        <v>0</v>
      </c>
    </row>
    <row r="30" spans="2:11" ht="30.75" customHeight="1" x14ac:dyDescent="0.25">
      <c r="B30" s="32">
        <v>18</v>
      </c>
      <c r="C30" s="33" t="s">
        <v>22</v>
      </c>
      <c r="D30" s="32"/>
      <c r="E30" s="32"/>
      <c r="F30" s="32"/>
      <c r="G30" s="32" t="s">
        <v>33</v>
      </c>
      <c r="H30" s="5"/>
      <c r="I30" s="36">
        <f t="shared" si="0"/>
        <v>0</v>
      </c>
    </row>
    <row r="31" spans="2:11" ht="17.25" customHeight="1" x14ac:dyDescent="0.25">
      <c r="B31" s="32">
        <v>19</v>
      </c>
      <c r="C31" s="33" t="s">
        <v>23</v>
      </c>
      <c r="D31" s="32"/>
      <c r="E31" s="32" t="s">
        <v>66</v>
      </c>
      <c r="F31" s="32" t="s">
        <v>66</v>
      </c>
      <c r="G31" s="32" t="s">
        <v>66</v>
      </c>
      <c r="H31" s="5"/>
      <c r="I31" s="36">
        <f t="shared" si="0"/>
        <v>0</v>
      </c>
    </row>
    <row r="32" spans="2:11" ht="17.25" customHeight="1" x14ac:dyDescent="0.25">
      <c r="B32" s="32">
        <v>20</v>
      </c>
      <c r="C32" s="33" t="s">
        <v>24</v>
      </c>
      <c r="D32" s="32"/>
      <c r="E32" s="32" t="s">
        <v>66</v>
      </c>
      <c r="F32" s="32" t="s">
        <v>66</v>
      </c>
      <c r="G32" s="32" t="s">
        <v>66</v>
      </c>
      <c r="H32" s="5"/>
      <c r="I32" s="36">
        <f t="shared" si="0"/>
        <v>0</v>
      </c>
    </row>
    <row r="33" spans="2:9" ht="17.25" customHeight="1" x14ac:dyDescent="0.25">
      <c r="B33" s="32">
        <v>21</v>
      </c>
      <c r="C33" s="33" t="s">
        <v>25</v>
      </c>
      <c r="D33" s="32"/>
      <c r="E33" s="32"/>
      <c r="F33" s="32" t="s">
        <v>66</v>
      </c>
      <c r="G33" s="32" t="s">
        <v>66</v>
      </c>
      <c r="H33" s="5"/>
      <c r="I33" s="36">
        <f t="shared" si="0"/>
        <v>0</v>
      </c>
    </row>
    <row r="34" spans="2:9" ht="17.25" customHeight="1" x14ac:dyDescent="0.25">
      <c r="B34" s="26" t="s">
        <v>35</v>
      </c>
      <c r="C34" s="26"/>
      <c r="D34" s="26"/>
      <c r="E34" s="26"/>
      <c r="F34" s="26"/>
      <c r="G34" s="26"/>
      <c r="H34" s="26"/>
      <c r="I34" s="26"/>
    </row>
    <row r="35" spans="2:9" ht="30.75" customHeight="1" x14ac:dyDescent="0.25">
      <c r="B35" s="32">
        <v>22</v>
      </c>
      <c r="C35" s="37" t="s">
        <v>36</v>
      </c>
      <c r="D35" s="32" t="s">
        <v>66</v>
      </c>
      <c r="E35" s="32" t="s">
        <v>66</v>
      </c>
      <c r="F35" s="32" t="s">
        <v>66</v>
      </c>
      <c r="G35" s="32" t="s">
        <v>66</v>
      </c>
      <c r="H35" s="5"/>
      <c r="I35" s="36">
        <f t="shared" si="0"/>
        <v>0</v>
      </c>
    </row>
    <row r="36" spans="2:9" ht="17.25" customHeight="1" x14ac:dyDescent="0.25">
      <c r="B36" s="32">
        <v>23</v>
      </c>
      <c r="C36" s="37" t="s">
        <v>37</v>
      </c>
      <c r="D36" s="32" t="s">
        <v>66</v>
      </c>
      <c r="E36" s="32" t="s">
        <v>66</v>
      </c>
      <c r="F36" s="32" t="s">
        <v>66</v>
      </c>
      <c r="G36" s="32" t="s">
        <v>66</v>
      </c>
      <c r="H36" s="5"/>
      <c r="I36" s="36">
        <f t="shared" si="0"/>
        <v>0</v>
      </c>
    </row>
    <row r="37" spans="2:9" ht="17.25" customHeight="1" x14ac:dyDescent="0.25">
      <c r="B37" s="32">
        <v>24</v>
      </c>
      <c r="C37" s="37" t="s">
        <v>38</v>
      </c>
      <c r="D37" s="32" t="s">
        <v>66</v>
      </c>
      <c r="E37" s="32" t="s">
        <v>66</v>
      </c>
      <c r="F37" s="32" t="s">
        <v>66</v>
      </c>
      <c r="G37" s="32" t="s">
        <v>66</v>
      </c>
      <c r="H37" s="5"/>
      <c r="I37" s="36">
        <f t="shared" si="0"/>
        <v>0</v>
      </c>
    </row>
    <row r="38" spans="2:9" ht="17.25" customHeight="1" x14ac:dyDescent="0.25">
      <c r="B38" s="32">
        <v>25</v>
      </c>
      <c r="C38" s="37" t="s">
        <v>39</v>
      </c>
      <c r="D38" s="32"/>
      <c r="E38" s="32" t="s">
        <v>66</v>
      </c>
      <c r="F38" s="32" t="s">
        <v>66</v>
      </c>
      <c r="G38" s="32" t="s">
        <v>66</v>
      </c>
      <c r="H38" s="5"/>
      <c r="I38" s="36">
        <f t="shared" si="0"/>
        <v>0</v>
      </c>
    </row>
    <row r="39" spans="2:9" ht="17.25" customHeight="1" x14ac:dyDescent="0.25">
      <c r="B39" s="32">
        <v>26</v>
      </c>
      <c r="C39" s="37" t="s">
        <v>40</v>
      </c>
      <c r="D39" s="32" t="s">
        <v>66</v>
      </c>
      <c r="E39" s="32" t="s">
        <v>66</v>
      </c>
      <c r="F39" s="32" t="s">
        <v>66</v>
      </c>
      <c r="G39" s="32" t="s">
        <v>66</v>
      </c>
      <c r="H39" s="5"/>
      <c r="I39" s="36">
        <f t="shared" si="0"/>
        <v>0</v>
      </c>
    </row>
    <row r="40" spans="2:9" ht="17.25" customHeight="1" x14ac:dyDescent="0.25">
      <c r="B40" s="32">
        <v>27</v>
      </c>
      <c r="C40" s="37" t="s">
        <v>41</v>
      </c>
      <c r="D40" s="32"/>
      <c r="E40" s="32"/>
      <c r="F40" s="32" t="s">
        <v>66</v>
      </c>
      <c r="G40" s="32" t="s">
        <v>66</v>
      </c>
      <c r="H40" s="5"/>
      <c r="I40" s="36">
        <f t="shared" si="0"/>
        <v>0</v>
      </c>
    </row>
    <row r="41" spans="2:9" ht="17.25" customHeight="1" x14ac:dyDescent="0.25">
      <c r="B41" s="32">
        <v>28</v>
      </c>
      <c r="C41" s="37" t="s">
        <v>42</v>
      </c>
      <c r="D41" s="32" t="s">
        <v>66</v>
      </c>
      <c r="E41" s="32" t="s">
        <v>66</v>
      </c>
      <c r="F41" s="32" t="s">
        <v>66</v>
      </c>
      <c r="G41" s="32" t="s">
        <v>66</v>
      </c>
      <c r="H41" s="5"/>
      <c r="I41" s="36">
        <f t="shared" si="0"/>
        <v>0</v>
      </c>
    </row>
    <row r="42" spans="2:9" ht="17.25" customHeight="1" x14ac:dyDescent="0.25">
      <c r="B42" s="32">
        <v>29</v>
      </c>
      <c r="C42" s="37" t="s">
        <v>43</v>
      </c>
      <c r="D42" s="32" t="s">
        <v>66</v>
      </c>
      <c r="E42" s="32" t="s">
        <v>66</v>
      </c>
      <c r="F42" s="32" t="s">
        <v>66</v>
      </c>
      <c r="G42" s="32" t="s">
        <v>66</v>
      </c>
      <c r="H42" s="5"/>
      <c r="I42" s="36">
        <f t="shared" si="0"/>
        <v>0</v>
      </c>
    </row>
    <row r="43" spans="2:9" ht="17.25" customHeight="1" x14ac:dyDescent="0.25">
      <c r="B43" s="32">
        <v>30</v>
      </c>
      <c r="C43" s="37" t="s">
        <v>44</v>
      </c>
      <c r="D43" s="32" t="s">
        <v>66</v>
      </c>
      <c r="E43" s="32" t="s">
        <v>66</v>
      </c>
      <c r="F43" s="32" t="s">
        <v>66</v>
      </c>
      <c r="G43" s="32" t="s">
        <v>66</v>
      </c>
      <c r="H43" s="5"/>
      <c r="I43" s="36">
        <f t="shared" si="0"/>
        <v>0</v>
      </c>
    </row>
    <row r="44" spans="2:9" ht="17.25" customHeight="1" x14ac:dyDescent="0.25">
      <c r="B44" s="32">
        <v>31</v>
      </c>
      <c r="C44" s="37" t="s">
        <v>45</v>
      </c>
      <c r="D44" s="32"/>
      <c r="E44" s="32"/>
      <c r="F44" s="32" t="s">
        <v>69</v>
      </c>
      <c r="G44" s="32" t="s">
        <v>69</v>
      </c>
      <c r="H44" s="5"/>
      <c r="I44" s="36">
        <f t="shared" si="0"/>
        <v>0</v>
      </c>
    </row>
    <row r="45" spans="2:9" ht="17.25" customHeight="1" x14ac:dyDescent="0.25">
      <c r="B45" s="32">
        <v>32</v>
      </c>
      <c r="C45" s="37" t="s">
        <v>46</v>
      </c>
      <c r="D45" s="32"/>
      <c r="E45" s="32"/>
      <c r="F45" s="32" t="s">
        <v>69</v>
      </c>
      <c r="G45" s="32" t="s">
        <v>69</v>
      </c>
      <c r="H45" s="5"/>
      <c r="I45" s="36">
        <f t="shared" si="0"/>
        <v>0</v>
      </c>
    </row>
    <row r="46" spans="2:9" ht="17.25" customHeight="1" x14ac:dyDescent="0.25">
      <c r="B46" s="32">
        <v>33</v>
      </c>
      <c r="C46" s="37" t="s">
        <v>47</v>
      </c>
      <c r="D46" s="32"/>
      <c r="E46" s="32"/>
      <c r="F46" s="32" t="s">
        <v>69</v>
      </c>
      <c r="G46" s="32" t="s">
        <v>69</v>
      </c>
      <c r="H46" s="5"/>
      <c r="I46" s="36">
        <f t="shared" si="0"/>
        <v>0</v>
      </c>
    </row>
    <row r="47" spans="2:9" ht="17.25" customHeight="1" x14ac:dyDescent="0.25">
      <c r="B47" s="32">
        <v>34</v>
      </c>
      <c r="C47" s="37" t="s">
        <v>48</v>
      </c>
      <c r="D47" s="32"/>
      <c r="E47" s="32"/>
      <c r="F47" s="32" t="s">
        <v>69</v>
      </c>
      <c r="G47" s="32" t="s">
        <v>69</v>
      </c>
      <c r="H47" s="5"/>
      <c r="I47" s="36">
        <f t="shared" si="0"/>
        <v>0</v>
      </c>
    </row>
    <row r="48" spans="2:9" ht="17.25" customHeight="1" x14ac:dyDescent="0.25">
      <c r="B48" s="32">
        <v>35</v>
      </c>
      <c r="C48" s="37" t="s">
        <v>49</v>
      </c>
      <c r="D48" s="32" t="s">
        <v>66</v>
      </c>
      <c r="E48" s="32" t="s">
        <v>66</v>
      </c>
      <c r="F48" s="32"/>
      <c r="G48" s="32"/>
      <c r="H48" s="5"/>
      <c r="I48" s="36">
        <f t="shared" si="0"/>
        <v>0</v>
      </c>
    </row>
    <row r="49" spans="2:9" ht="17.25" customHeight="1" x14ac:dyDescent="0.25">
      <c r="B49" s="32">
        <v>36</v>
      </c>
      <c r="C49" s="37" t="s">
        <v>49</v>
      </c>
      <c r="D49" s="32"/>
      <c r="E49" s="32"/>
      <c r="F49" s="32" t="s">
        <v>69</v>
      </c>
      <c r="G49" s="32" t="s">
        <v>69</v>
      </c>
      <c r="H49" s="5"/>
      <c r="I49" s="36">
        <f t="shared" si="0"/>
        <v>0</v>
      </c>
    </row>
    <row r="50" spans="2:9" ht="17.25" customHeight="1" x14ac:dyDescent="0.25">
      <c r="B50" s="32">
        <v>37</v>
      </c>
      <c r="C50" s="37" t="s">
        <v>50</v>
      </c>
      <c r="D50" s="32"/>
      <c r="E50" s="32"/>
      <c r="F50" s="32"/>
      <c r="G50" s="32" t="s">
        <v>69</v>
      </c>
      <c r="H50" s="5"/>
      <c r="I50" s="36">
        <f t="shared" si="0"/>
        <v>0</v>
      </c>
    </row>
    <row r="51" spans="2:9" ht="17.25" customHeight="1" x14ac:dyDescent="0.25">
      <c r="B51" s="32">
        <v>38</v>
      </c>
      <c r="C51" s="37" t="s">
        <v>67</v>
      </c>
      <c r="D51" s="32"/>
      <c r="E51" s="32"/>
      <c r="F51" s="32"/>
      <c r="G51" s="32" t="s">
        <v>69</v>
      </c>
      <c r="H51" s="5"/>
      <c r="I51" s="36">
        <f t="shared" si="0"/>
        <v>0</v>
      </c>
    </row>
    <row r="52" spans="2:9" ht="17.25" customHeight="1" x14ac:dyDescent="0.25">
      <c r="B52" s="32">
        <v>39</v>
      </c>
      <c r="C52" s="37" t="s">
        <v>51</v>
      </c>
      <c r="D52" s="32" t="s">
        <v>68</v>
      </c>
      <c r="E52" s="32" t="s">
        <v>68</v>
      </c>
      <c r="F52" s="32" t="s">
        <v>68</v>
      </c>
      <c r="G52" s="32" t="s">
        <v>68</v>
      </c>
      <c r="H52" s="5"/>
      <c r="I52" s="36">
        <f t="shared" si="0"/>
        <v>0</v>
      </c>
    </row>
    <row r="53" spans="2:9" ht="17.25" customHeight="1" x14ac:dyDescent="0.25">
      <c r="B53" s="32">
        <v>40</v>
      </c>
      <c r="C53" s="37" t="s">
        <v>52</v>
      </c>
      <c r="D53" s="32"/>
      <c r="E53" s="32" t="s">
        <v>68</v>
      </c>
      <c r="F53" s="32" t="s">
        <v>68</v>
      </c>
      <c r="G53" s="32" t="s">
        <v>68</v>
      </c>
      <c r="H53" s="5"/>
      <c r="I53" s="36">
        <f t="shared" si="0"/>
        <v>0</v>
      </c>
    </row>
    <row r="54" spans="2:9" ht="17.25" customHeight="1" x14ac:dyDescent="0.25">
      <c r="B54" s="32">
        <v>41</v>
      </c>
      <c r="C54" s="37" t="s">
        <v>53</v>
      </c>
      <c r="D54" s="32"/>
      <c r="E54" s="32" t="s">
        <v>68</v>
      </c>
      <c r="F54" s="32" t="s">
        <v>68</v>
      </c>
      <c r="G54" s="32" t="s">
        <v>68</v>
      </c>
      <c r="H54" s="5"/>
      <c r="I54" s="36">
        <f t="shared" si="0"/>
        <v>0</v>
      </c>
    </row>
    <row r="55" spans="2:9" ht="17.25" customHeight="1" x14ac:dyDescent="0.25">
      <c r="B55" s="32">
        <v>42</v>
      </c>
      <c r="C55" s="37" t="s">
        <v>54</v>
      </c>
      <c r="D55" s="32"/>
      <c r="E55" s="32" t="s">
        <v>68</v>
      </c>
      <c r="F55" s="32" t="s">
        <v>68</v>
      </c>
      <c r="G55" s="32" t="s">
        <v>68</v>
      </c>
      <c r="H55" s="5"/>
      <c r="I55" s="36">
        <f t="shared" si="0"/>
        <v>0</v>
      </c>
    </row>
    <row r="56" spans="2:9" ht="17.25" customHeight="1" x14ac:dyDescent="0.25">
      <c r="B56" s="32">
        <v>43</v>
      </c>
      <c r="C56" s="37" t="s">
        <v>55</v>
      </c>
      <c r="D56" s="32" t="s">
        <v>68</v>
      </c>
      <c r="E56" s="32" t="s">
        <v>68</v>
      </c>
      <c r="F56" s="32" t="s">
        <v>68</v>
      </c>
      <c r="G56" s="32" t="s">
        <v>68</v>
      </c>
      <c r="H56" s="5"/>
      <c r="I56" s="36">
        <f t="shared" si="0"/>
        <v>0</v>
      </c>
    </row>
    <row r="57" spans="2:9" ht="17.25" customHeight="1" x14ac:dyDescent="0.25">
      <c r="B57" s="32">
        <v>44</v>
      </c>
      <c r="C57" s="37" t="s">
        <v>56</v>
      </c>
      <c r="D57" s="32" t="s">
        <v>68</v>
      </c>
      <c r="E57" s="32" t="s">
        <v>68</v>
      </c>
      <c r="F57" s="32" t="s">
        <v>68</v>
      </c>
      <c r="G57" s="32" t="s">
        <v>68</v>
      </c>
      <c r="H57" s="5"/>
      <c r="I57" s="36">
        <f t="shared" si="0"/>
        <v>0</v>
      </c>
    </row>
    <row r="58" spans="2:9" ht="17.25" customHeight="1" x14ac:dyDescent="0.25">
      <c r="B58" s="32">
        <v>45</v>
      </c>
      <c r="C58" s="37" t="s">
        <v>57</v>
      </c>
      <c r="D58" s="32" t="s">
        <v>68</v>
      </c>
      <c r="E58" s="32" t="s">
        <v>68</v>
      </c>
      <c r="F58" s="32" t="s">
        <v>68</v>
      </c>
      <c r="G58" s="32" t="s">
        <v>68</v>
      </c>
      <c r="H58" s="5"/>
      <c r="I58" s="36">
        <f t="shared" si="0"/>
        <v>0</v>
      </c>
    </row>
    <row r="59" spans="2:9" ht="17.25" customHeight="1" x14ac:dyDescent="0.25">
      <c r="B59" s="32">
        <v>46</v>
      </c>
      <c r="C59" s="37" t="s">
        <v>58</v>
      </c>
      <c r="D59" s="32"/>
      <c r="E59" s="32" t="s">
        <v>68</v>
      </c>
      <c r="F59" s="32" t="s">
        <v>68</v>
      </c>
      <c r="G59" s="32" t="s">
        <v>68</v>
      </c>
      <c r="H59" s="5"/>
      <c r="I59" s="36">
        <f t="shared" si="0"/>
        <v>0</v>
      </c>
    </row>
    <row r="60" spans="2:9" ht="17.25" customHeight="1" x14ac:dyDescent="0.25">
      <c r="B60" s="32">
        <v>47</v>
      </c>
      <c r="C60" s="37" t="s">
        <v>59</v>
      </c>
      <c r="D60" s="32" t="s">
        <v>66</v>
      </c>
      <c r="E60" s="32" t="s">
        <v>66</v>
      </c>
      <c r="F60" s="32" t="s">
        <v>66</v>
      </c>
      <c r="G60" s="32" t="s">
        <v>66</v>
      </c>
      <c r="H60" s="5"/>
      <c r="I60" s="36">
        <f t="shared" si="0"/>
        <v>0</v>
      </c>
    </row>
  </sheetData>
  <sheetProtection algorithmName="SHA-512" hashValue="SbTaXf/UTtwWmxGuCn3goj5iDjgMLBb5X11EmPe959FvjFqiaVEd8itZCx59SJAVfc0cg0R4OfjWBAr9fT9uFQ==" saltValue="UZFPYr5vgcl/JOakrPZCSA==" spinCount="100000" sheet="1" selectLockedCells="1"/>
  <mergeCells count="16">
    <mergeCell ref="B10:B11"/>
    <mergeCell ref="C10:C11"/>
    <mergeCell ref="D10:I10"/>
    <mergeCell ref="B12:I12"/>
    <mergeCell ref="B34:I34"/>
    <mergeCell ref="D6:F6"/>
    <mergeCell ref="D7:F7"/>
    <mergeCell ref="D8:F8"/>
    <mergeCell ref="D3:F3"/>
    <mergeCell ref="B1:C1"/>
    <mergeCell ref="B2:C2"/>
    <mergeCell ref="B3:C3"/>
    <mergeCell ref="B4:C4"/>
    <mergeCell ref="B5:C5"/>
    <mergeCell ref="D4:F4"/>
    <mergeCell ref="D5:F5"/>
  </mergeCells>
  <conditionalFormatting sqref="D5:F8">
    <cfRule type="containsBlanks" dxfId="26" priority="7">
      <formula>LEN(TRIM(D5))=0</formula>
    </cfRule>
  </conditionalFormatting>
  <conditionalFormatting sqref="H35:H60">
    <cfRule type="containsBlanks" dxfId="25" priority="2">
      <formula>LEN(TRIM(H35))=0</formula>
    </cfRule>
  </conditionalFormatting>
  <conditionalFormatting sqref="H13:I33">
    <cfRule type="containsBlanks" dxfId="24" priority="3">
      <formula>LEN(TRIM(H13))=0</formula>
    </cfRule>
  </conditionalFormatting>
  <conditionalFormatting sqref="I35:I60">
    <cfRule type="containsBlanks" dxfId="23" priority="1">
      <formula>LEN(TRIM(I35))=0</formula>
    </cfRule>
  </conditionalFormatting>
  <dataValidations count="3"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6"/>
  <sheetViews>
    <sheetView zoomScaleNormal="100" workbookViewId="0">
      <selection activeCell="D37" sqref="D37"/>
    </sheetView>
  </sheetViews>
  <sheetFormatPr defaultRowHeight="15" x14ac:dyDescent="0.25"/>
  <cols>
    <col min="1" max="1" width="1.42578125" style="4" customWidth="1"/>
    <col min="2" max="2" width="8.28515625" style="4" customWidth="1"/>
    <col min="3" max="3" width="43.42578125" style="4" customWidth="1"/>
    <col min="4" max="4" width="13.85546875" style="34" customWidth="1"/>
    <col min="5" max="6" width="13.85546875" style="4" customWidth="1"/>
    <col min="7" max="7" width="13" style="34" customWidth="1"/>
    <col min="8" max="10" width="13" style="4" customWidth="1"/>
    <col min="11" max="16384" width="9.140625" style="4"/>
  </cols>
  <sheetData>
    <row r="1" spans="2:10" ht="21.75" customHeight="1" x14ac:dyDescent="0.25">
      <c r="B1" s="7" t="s">
        <v>0</v>
      </c>
      <c r="C1" s="7"/>
    </row>
    <row r="2" spans="2:10" ht="21.75" customHeight="1" x14ac:dyDescent="0.25">
      <c r="B2" s="8" t="s">
        <v>1</v>
      </c>
      <c r="C2" s="8"/>
      <c r="D2" s="23"/>
      <c r="E2" s="9"/>
    </row>
    <row r="3" spans="2:10" ht="23.25" customHeight="1" x14ac:dyDescent="0.25">
      <c r="B3" s="10" t="s">
        <v>2</v>
      </c>
      <c r="C3" s="11"/>
      <c r="D3" s="12" t="str">
        <f>Обслуживание!D3</f>
        <v>24::24</v>
      </c>
      <c r="E3" s="13"/>
      <c r="F3" s="14"/>
    </row>
    <row r="4" spans="2:10" ht="45" customHeight="1" x14ac:dyDescent="0.25">
      <c r="B4" s="10" t="s">
        <v>3</v>
      </c>
      <c r="C4" s="11"/>
      <c r="D4" s="15" t="str">
        <f>Обслуживание!D4</f>
        <v>Техническое обслуживание и ремонт автопогрузчиков и электроштабелеров АЦТСЛ</v>
      </c>
      <c r="E4" s="15"/>
      <c r="F4" s="15"/>
    </row>
    <row r="5" spans="2:10" ht="23.25" customHeight="1" x14ac:dyDescent="0.25">
      <c r="B5" s="10" t="s">
        <v>4</v>
      </c>
      <c r="C5" s="11"/>
      <c r="D5" s="15">
        <f>Обслуживание!D5</f>
        <v>0</v>
      </c>
      <c r="E5" s="15"/>
      <c r="F5" s="15"/>
    </row>
    <row r="6" spans="2:10" ht="23.25" customHeight="1" x14ac:dyDescent="0.25">
      <c r="B6" s="4" t="s">
        <v>5</v>
      </c>
      <c r="C6" s="18"/>
      <c r="D6" s="12">
        <f>Обслуживание!D6</f>
        <v>0</v>
      </c>
      <c r="E6" s="13"/>
      <c r="F6" s="14"/>
    </row>
    <row r="7" spans="2:10" ht="23.25" customHeight="1" x14ac:dyDescent="0.25">
      <c r="B7" s="4" t="s">
        <v>6</v>
      </c>
      <c r="C7" s="18"/>
      <c r="D7" s="12">
        <f>Обслуживание!D7</f>
        <v>0</v>
      </c>
      <c r="E7" s="13"/>
      <c r="F7" s="14"/>
    </row>
    <row r="8" spans="2:10" ht="23.25" customHeight="1" x14ac:dyDescent="0.25">
      <c r="B8" s="4" t="s">
        <v>7</v>
      </c>
      <c r="C8" s="22"/>
      <c r="D8" s="12">
        <f>Обслуживание!D8</f>
        <v>0</v>
      </c>
      <c r="E8" s="13"/>
      <c r="F8" s="14"/>
    </row>
    <row r="9" spans="2:10" x14ac:dyDescent="0.25">
      <c r="B9" s="9"/>
      <c r="C9" s="9"/>
      <c r="D9" s="41"/>
      <c r="E9" s="25"/>
    </row>
    <row r="10" spans="2:10" ht="27.75" customHeight="1" x14ac:dyDescent="0.25">
      <c r="B10" s="2" t="s">
        <v>9</v>
      </c>
      <c r="C10" s="2" t="s">
        <v>8</v>
      </c>
      <c r="D10" s="2" t="s">
        <v>78</v>
      </c>
      <c r="E10" s="2" t="s">
        <v>83</v>
      </c>
      <c r="F10" s="2" t="s">
        <v>82</v>
      </c>
      <c r="G10" s="2" t="s">
        <v>31</v>
      </c>
      <c r="H10" s="2" t="s">
        <v>79</v>
      </c>
      <c r="I10" s="2" t="s">
        <v>80</v>
      </c>
      <c r="J10" s="28" t="s">
        <v>81</v>
      </c>
    </row>
    <row r="11" spans="2:10" x14ac:dyDescent="0.25">
      <c r="B11" s="38" t="s">
        <v>12</v>
      </c>
      <c r="C11" s="39"/>
      <c r="D11" s="39"/>
      <c r="E11" s="39"/>
      <c r="F11" s="39"/>
      <c r="G11" s="39"/>
      <c r="H11" s="39"/>
      <c r="I11" s="39"/>
      <c r="J11" s="40"/>
    </row>
    <row r="12" spans="2:10" x14ac:dyDescent="0.25">
      <c r="B12" s="32">
        <v>1</v>
      </c>
      <c r="C12" s="37" t="s">
        <v>71</v>
      </c>
      <c r="D12" s="42"/>
      <c r="E12" s="32">
        <v>1</v>
      </c>
      <c r="F12" s="32" t="s">
        <v>84</v>
      </c>
      <c r="G12" s="5"/>
      <c r="H12" s="36">
        <f>G12+(G12*0.2)</f>
        <v>0</v>
      </c>
      <c r="I12" s="36">
        <f>E12*G12</f>
        <v>0</v>
      </c>
      <c r="J12" s="36">
        <f>E12*H12</f>
        <v>0</v>
      </c>
    </row>
    <row r="13" spans="2:10" x14ac:dyDescent="0.25">
      <c r="B13" s="32">
        <v>2</v>
      </c>
      <c r="C13" s="37" t="s">
        <v>72</v>
      </c>
      <c r="D13" s="42"/>
      <c r="E13" s="32">
        <v>13</v>
      </c>
      <c r="F13" s="32" t="s">
        <v>85</v>
      </c>
      <c r="G13" s="5"/>
      <c r="H13" s="36">
        <f t="shared" ref="H13:H18" si="0">G13+(G13*0.2)</f>
        <v>0</v>
      </c>
      <c r="I13" s="36">
        <f t="shared" ref="I13:I18" si="1">E13*G13</f>
        <v>0</v>
      </c>
      <c r="J13" s="36">
        <f t="shared" ref="J13:J18" si="2">E13*H13</f>
        <v>0</v>
      </c>
    </row>
    <row r="14" spans="2:10" x14ac:dyDescent="0.25">
      <c r="B14" s="32">
        <v>3</v>
      </c>
      <c r="C14" s="37" t="s">
        <v>73</v>
      </c>
      <c r="D14" s="42"/>
      <c r="E14" s="32">
        <v>1</v>
      </c>
      <c r="F14" s="32" t="s">
        <v>84</v>
      </c>
      <c r="G14" s="5"/>
      <c r="H14" s="36">
        <f t="shared" si="0"/>
        <v>0</v>
      </c>
      <c r="I14" s="36">
        <f t="shared" si="1"/>
        <v>0</v>
      </c>
      <c r="J14" s="36">
        <f t="shared" si="2"/>
        <v>0</v>
      </c>
    </row>
    <row r="15" spans="2:10" x14ac:dyDescent="0.25">
      <c r="B15" s="32">
        <v>4</v>
      </c>
      <c r="C15" s="37" t="s">
        <v>74</v>
      </c>
      <c r="D15" s="42"/>
      <c r="E15" s="32">
        <v>1</v>
      </c>
      <c r="F15" s="32" t="s">
        <v>84</v>
      </c>
      <c r="G15" s="5"/>
      <c r="H15" s="36">
        <f t="shared" si="0"/>
        <v>0</v>
      </c>
      <c r="I15" s="36">
        <f t="shared" si="1"/>
        <v>0</v>
      </c>
      <c r="J15" s="36">
        <f t="shared" si="2"/>
        <v>0</v>
      </c>
    </row>
    <row r="16" spans="2:10" x14ac:dyDescent="0.25">
      <c r="B16" s="32">
        <v>5</v>
      </c>
      <c r="C16" s="37" t="s">
        <v>75</v>
      </c>
      <c r="D16" s="42"/>
      <c r="E16" s="32">
        <v>2</v>
      </c>
      <c r="F16" s="32" t="s">
        <v>84</v>
      </c>
      <c r="G16" s="5"/>
      <c r="H16" s="36">
        <f t="shared" si="0"/>
        <v>0</v>
      </c>
      <c r="I16" s="36">
        <f t="shared" si="1"/>
        <v>0</v>
      </c>
      <c r="J16" s="36">
        <f t="shared" si="2"/>
        <v>0</v>
      </c>
    </row>
    <row r="17" spans="2:10" x14ac:dyDescent="0.25">
      <c r="B17" s="32">
        <v>6</v>
      </c>
      <c r="C17" s="37" t="s">
        <v>76</v>
      </c>
      <c r="D17" s="42"/>
      <c r="E17" s="32">
        <v>1</v>
      </c>
      <c r="F17" s="32" t="s">
        <v>84</v>
      </c>
      <c r="G17" s="5"/>
      <c r="H17" s="36">
        <f t="shared" si="0"/>
        <v>0</v>
      </c>
      <c r="I17" s="36">
        <f t="shared" si="1"/>
        <v>0</v>
      </c>
      <c r="J17" s="36">
        <f t="shared" si="2"/>
        <v>0</v>
      </c>
    </row>
    <row r="18" spans="2:10" x14ac:dyDescent="0.25">
      <c r="B18" s="32">
        <v>7</v>
      </c>
      <c r="C18" s="37" t="s">
        <v>77</v>
      </c>
      <c r="D18" s="42"/>
      <c r="E18" s="32">
        <v>1</v>
      </c>
      <c r="F18" s="32" t="s">
        <v>84</v>
      </c>
      <c r="G18" s="5"/>
      <c r="H18" s="36">
        <f t="shared" si="0"/>
        <v>0</v>
      </c>
      <c r="I18" s="36">
        <f t="shared" si="1"/>
        <v>0</v>
      </c>
      <c r="J18" s="36">
        <f t="shared" si="2"/>
        <v>0</v>
      </c>
    </row>
    <row r="19" spans="2:10" ht="15.75" x14ac:dyDescent="0.25">
      <c r="B19" s="38" t="s">
        <v>89</v>
      </c>
      <c r="C19" s="39"/>
      <c r="D19" s="39"/>
      <c r="E19" s="39"/>
      <c r="F19" s="39"/>
      <c r="G19" s="39"/>
      <c r="H19" s="39"/>
      <c r="I19" s="39"/>
      <c r="J19" s="40"/>
    </row>
    <row r="20" spans="2:10" x14ac:dyDescent="0.25">
      <c r="B20" s="32">
        <v>1</v>
      </c>
      <c r="C20" s="37" t="s">
        <v>86</v>
      </c>
      <c r="D20" s="42"/>
      <c r="E20" s="32">
        <v>1</v>
      </c>
      <c r="F20" s="32" t="s">
        <v>84</v>
      </c>
      <c r="G20" s="5"/>
      <c r="H20" s="36">
        <f>G20+(G20*0.2)</f>
        <v>0</v>
      </c>
      <c r="I20" s="36">
        <f>E20*G20</f>
        <v>0</v>
      </c>
      <c r="J20" s="36">
        <f>E20*H20</f>
        <v>0</v>
      </c>
    </row>
    <row r="21" spans="2:10" x14ac:dyDescent="0.25">
      <c r="B21" s="32">
        <v>2</v>
      </c>
      <c r="C21" s="37" t="s">
        <v>72</v>
      </c>
      <c r="D21" s="42"/>
      <c r="E21" s="32">
        <v>10</v>
      </c>
      <c r="F21" s="32" t="s">
        <v>85</v>
      </c>
      <c r="G21" s="5"/>
      <c r="H21" s="36">
        <f t="shared" ref="H21:H66" si="3">G21+(G21*0.2)</f>
        <v>0</v>
      </c>
      <c r="I21" s="36">
        <f t="shared" ref="I21:I26" si="4">E21*G21</f>
        <v>0</v>
      </c>
      <c r="J21" s="36">
        <f t="shared" ref="J21:J26" si="5">E21*H21</f>
        <v>0</v>
      </c>
    </row>
    <row r="22" spans="2:10" x14ac:dyDescent="0.25">
      <c r="B22" s="32">
        <v>3</v>
      </c>
      <c r="C22" s="37" t="s">
        <v>87</v>
      </c>
      <c r="D22" s="42"/>
      <c r="E22" s="32">
        <v>1</v>
      </c>
      <c r="F22" s="32" t="s">
        <v>84</v>
      </c>
      <c r="G22" s="5"/>
      <c r="H22" s="36">
        <f t="shared" si="3"/>
        <v>0</v>
      </c>
      <c r="I22" s="36">
        <f t="shared" si="4"/>
        <v>0</v>
      </c>
      <c r="J22" s="36">
        <f t="shared" si="5"/>
        <v>0</v>
      </c>
    </row>
    <row r="23" spans="2:10" x14ac:dyDescent="0.25">
      <c r="B23" s="32">
        <v>4</v>
      </c>
      <c r="C23" s="37" t="s">
        <v>88</v>
      </c>
      <c r="D23" s="42"/>
      <c r="E23" s="32">
        <v>1</v>
      </c>
      <c r="F23" s="32" t="s">
        <v>84</v>
      </c>
      <c r="G23" s="5"/>
      <c r="H23" s="36">
        <f t="shared" si="3"/>
        <v>0</v>
      </c>
      <c r="I23" s="36">
        <f t="shared" si="4"/>
        <v>0</v>
      </c>
      <c r="J23" s="36">
        <f t="shared" si="5"/>
        <v>0</v>
      </c>
    </row>
    <row r="24" spans="2:10" x14ac:dyDescent="0.25">
      <c r="B24" s="32">
        <v>5</v>
      </c>
      <c r="C24" s="37" t="s">
        <v>74</v>
      </c>
      <c r="D24" s="42"/>
      <c r="E24" s="32">
        <v>1</v>
      </c>
      <c r="F24" s="32" t="s">
        <v>84</v>
      </c>
      <c r="G24" s="5"/>
      <c r="H24" s="36">
        <f t="shared" si="3"/>
        <v>0</v>
      </c>
      <c r="I24" s="36">
        <f t="shared" si="4"/>
        <v>0</v>
      </c>
      <c r="J24" s="36">
        <f t="shared" si="5"/>
        <v>0</v>
      </c>
    </row>
    <row r="25" spans="2:10" x14ac:dyDescent="0.25">
      <c r="B25" s="32">
        <v>6</v>
      </c>
      <c r="C25" s="37" t="s">
        <v>76</v>
      </c>
      <c r="D25" s="42"/>
      <c r="E25" s="32">
        <v>1</v>
      </c>
      <c r="F25" s="32" t="s">
        <v>84</v>
      </c>
      <c r="G25" s="5"/>
      <c r="H25" s="36">
        <f t="shared" si="3"/>
        <v>0</v>
      </c>
      <c r="I25" s="36">
        <f t="shared" si="4"/>
        <v>0</v>
      </c>
      <c r="J25" s="36">
        <f t="shared" si="5"/>
        <v>0</v>
      </c>
    </row>
    <row r="26" spans="2:10" x14ac:dyDescent="0.25">
      <c r="B26" s="32">
        <v>7</v>
      </c>
      <c r="C26" s="37" t="s">
        <v>77</v>
      </c>
      <c r="D26" s="42"/>
      <c r="E26" s="32">
        <v>1</v>
      </c>
      <c r="F26" s="32" t="s">
        <v>84</v>
      </c>
      <c r="G26" s="5"/>
      <c r="H26" s="36">
        <f t="shared" si="3"/>
        <v>0</v>
      </c>
      <c r="I26" s="36">
        <f t="shared" si="4"/>
        <v>0</v>
      </c>
      <c r="J26" s="36">
        <f t="shared" si="5"/>
        <v>0</v>
      </c>
    </row>
    <row r="27" spans="2:10" ht="15.75" x14ac:dyDescent="0.25">
      <c r="B27" s="38" t="s">
        <v>90</v>
      </c>
      <c r="C27" s="39"/>
      <c r="D27" s="39"/>
      <c r="E27" s="39"/>
      <c r="F27" s="39"/>
      <c r="G27" s="39"/>
      <c r="H27" s="39"/>
      <c r="I27" s="39"/>
      <c r="J27" s="40"/>
    </row>
    <row r="28" spans="2:10" x14ac:dyDescent="0.25">
      <c r="B28" s="32">
        <v>1</v>
      </c>
      <c r="C28" s="37" t="s">
        <v>91</v>
      </c>
      <c r="D28" s="42"/>
      <c r="E28" s="32">
        <v>1</v>
      </c>
      <c r="F28" s="32" t="s">
        <v>84</v>
      </c>
      <c r="G28" s="5"/>
      <c r="H28" s="36">
        <f t="shared" si="3"/>
        <v>0</v>
      </c>
      <c r="I28" s="36">
        <f t="shared" ref="I28:I35" si="6">E28*G28</f>
        <v>0</v>
      </c>
      <c r="J28" s="36">
        <f t="shared" ref="J28:J35" si="7">E28*H28</f>
        <v>0</v>
      </c>
    </row>
    <row r="29" spans="2:10" x14ac:dyDescent="0.25">
      <c r="B29" s="32">
        <v>2</v>
      </c>
      <c r="C29" s="37" t="s">
        <v>72</v>
      </c>
      <c r="D29" s="42"/>
      <c r="E29" s="32">
        <v>17</v>
      </c>
      <c r="F29" s="32" t="s">
        <v>85</v>
      </c>
      <c r="G29" s="5"/>
      <c r="H29" s="36">
        <f t="shared" si="3"/>
        <v>0</v>
      </c>
      <c r="I29" s="36">
        <f t="shared" si="6"/>
        <v>0</v>
      </c>
      <c r="J29" s="36">
        <f t="shared" si="7"/>
        <v>0</v>
      </c>
    </row>
    <row r="30" spans="2:10" x14ac:dyDescent="0.25">
      <c r="B30" s="32">
        <v>3</v>
      </c>
      <c r="C30" s="37" t="s">
        <v>92</v>
      </c>
      <c r="D30" s="42"/>
      <c r="E30" s="32">
        <v>1</v>
      </c>
      <c r="F30" s="32" t="s">
        <v>84</v>
      </c>
      <c r="G30" s="5"/>
      <c r="H30" s="36">
        <f t="shared" si="3"/>
        <v>0</v>
      </c>
      <c r="I30" s="36">
        <f t="shared" si="6"/>
        <v>0</v>
      </c>
      <c r="J30" s="36">
        <f t="shared" si="7"/>
        <v>0</v>
      </c>
    </row>
    <row r="31" spans="2:10" ht="30" x14ac:dyDescent="0.25">
      <c r="B31" s="32">
        <v>4</v>
      </c>
      <c r="C31" s="37" t="s">
        <v>93</v>
      </c>
      <c r="D31" s="42"/>
      <c r="E31" s="32">
        <v>1</v>
      </c>
      <c r="F31" s="32" t="s">
        <v>84</v>
      </c>
      <c r="G31" s="5"/>
      <c r="H31" s="36">
        <f t="shared" si="3"/>
        <v>0</v>
      </c>
      <c r="I31" s="36">
        <f t="shared" si="6"/>
        <v>0</v>
      </c>
      <c r="J31" s="36">
        <f t="shared" si="7"/>
        <v>0</v>
      </c>
    </row>
    <row r="32" spans="2:10" x14ac:dyDescent="0.25">
      <c r="B32" s="32">
        <v>5</v>
      </c>
      <c r="C32" s="37" t="s">
        <v>94</v>
      </c>
      <c r="D32" s="42"/>
      <c r="E32" s="32">
        <v>1</v>
      </c>
      <c r="F32" s="32" t="s">
        <v>84</v>
      </c>
      <c r="G32" s="5"/>
      <c r="H32" s="36">
        <f t="shared" si="3"/>
        <v>0</v>
      </c>
      <c r="I32" s="36">
        <f t="shared" si="6"/>
        <v>0</v>
      </c>
      <c r="J32" s="36">
        <f t="shared" si="7"/>
        <v>0</v>
      </c>
    </row>
    <row r="33" spans="2:10" x14ac:dyDescent="0.25">
      <c r="B33" s="32">
        <v>6</v>
      </c>
      <c r="C33" s="37" t="s">
        <v>75</v>
      </c>
      <c r="D33" s="42"/>
      <c r="E33" s="32">
        <v>2</v>
      </c>
      <c r="F33" s="32" t="s">
        <v>84</v>
      </c>
      <c r="G33" s="5"/>
      <c r="H33" s="36">
        <f t="shared" si="3"/>
        <v>0</v>
      </c>
      <c r="I33" s="36">
        <f t="shared" si="6"/>
        <v>0</v>
      </c>
      <c r="J33" s="36">
        <f t="shared" si="7"/>
        <v>0</v>
      </c>
    </row>
    <row r="34" spans="2:10" x14ac:dyDescent="0.25">
      <c r="B34" s="32">
        <v>7</v>
      </c>
      <c r="C34" s="37" t="s">
        <v>76</v>
      </c>
      <c r="D34" s="42"/>
      <c r="E34" s="32">
        <v>1</v>
      </c>
      <c r="F34" s="32" t="s">
        <v>84</v>
      </c>
      <c r="G34" s="5"/>
      <c r="H34" s="36">
        <f t="shared" si="3"/>
        <v>0</v>
      </c>
      <c r="I34" s="36">
        <f t="shared" si="6"/>
        <v>0</v>
      </c>
      <c r="J34" s="36">
        <f t="shared" si="7"/>
        <v>0</v>
      </c>
    </row>
    <row r="35" spans="2:10" x14ac:dyDescent="0.25">
      <c r="B35" s="32">
        <v>8</v>
      </c>
      <c r="C35" s="37" t="s">
        <v>77</v>
      </c>
      <c r="D35" s="42"/>
      <c r="E35" s="32">
        <v>1</v>
      </c>
      <c r="F35" s="32" t="s">
        <v>84</v>
      </c>
      <c r="G35" s="5"/>
      <c r="H35" s="36">
        <f t="shared" si="3"/>
        <v>0</v>
      </c>
      <c r="I35" s="36">
        <f t="shared" si="6"/>
        <v>0</v>
      </c>
      <c r="J35" s="36">
        <f t="shared" si="7"/>
        <v>0</v>
      </c>
    </row>
    <row r="36" spans="2:10" x14ac:dyDescent="0.25">
      <c r="B36" s="38" t="s">
        <v>95</v>
      </c>
      <c r="C36" s="39"/>
      <c r="D36" s="39"/>
      <c r="E36" s="39"/>
      <c r="F36" s="39"/>
      <c r="G36" s="39"/>
      <c r="H36" s="39"/>
      <c r="I36" s="39"/>
      <c r="J36" s="40"/>
    </row>
    <row r="37" spans="2:10" x14ac:dyDescent="0.25">
      <c r="B37" s="32">
        <v>1</v>
      </c>
      <c r="C37" s="37" t="s">
        <v>96</v>
      </c>
      <c r="D37" s="42"/>
      <c r="E37" s="32">
        <v>1</v>
      </c>
      <c r="F37" s="32" t="s">
        <v>84</v>
      </c>
      <c r="G37" s="5"/>
      <c r="H37" s="36">
        <f t="shared" si="3"/>
        <v>0</v>
      </c>
      <c r="I37" s="36">
        <f t="shared" ref="I37:I44" si="8">E37*G37</f>
        <v>0</v>
      </c>
      <c r="J37" s="36">
        <f t="shared" ref="J37:J44" si="9">E37*H37</f>
        <v>0</v>
      </c>
    </row>
    <row r="38" spans="2:10" x14ac:dyDescent="0.25">
      <c r="B38" s="32">
        <v>2</v>
      </c>
      <c r="C38" s="37" t="s">
        <v>72</v>
      </c>
      <c r="D38" s="42"/>
      <c r="E38" s="32">
        <v>4</v>
      </c>
      <c r="F38" s="32" t="s">
        <v>85</v>
      </c>
      <c r="G38" s="5"/>
      <c r="H38" s="36">
        <f t="shared" si="3"/>
        <v>0</v>
      </c>
      <c r="I38" s="36">
        <f t="shared" si="8"/>
        <v>0</v>
      </c>
      <c r="J38" s="36">
        <f t="shared" si="9"/>
        <v>0</v>
      </c>
    </row>
    <row r="39" spans="2:10" x14ac:dyDescent="0.25">
      <c r="B39" s="32">
        <v>3</v>
      </c>
      <c r="C39" s="37" t="s">
        <v>97</v>
      </c>
      <c r="D39" s="42"/>
      <c r="E39" s="32">
        <v>1</v>
      </c>
      <c r="F39" s="32" t="s">
        <v>84</v>
      </c>
      <c r="G39" s="5"/>
      <c r="H39" s="36">
        <f t="shared" si="3"/>
        <v>0</v>
      </c>
      <c r="I39" s="36">
        <f t="shared" si="8"/>
        <v>0</v>
      </c>
      <c r="J39" s="36">
        <f t="shared" si="9"/>
        <v>0</v>
      </c>
    </row>
    <row r="40" spans="2:10" x14ac:dyDescent="0.25">
      <c r="B40" s="32">
        <v>4</v>
      </c>
      <c r="C40" s="37" t="s">
        <v>98</v>
      </c>
      <c r="D40" s="42"/>
      <c r="E40" s="32">
        <v>1</v>
      </c>
      <c r="F40" s="32" t="s">
        <v>84</v>
      </c>
      <c r="G40" s="5"/>
      <c r="H40" s="36">
        <f t="shared" si="3"/>
        <v>0</v>
      </c>
      <c r="I40" s="36">
        <f t="shared" si="8"/>
        <v>0</v>
      </c>
      <c r="J40" s="36">
        <f t="shared" si="9"/>
        <v>0</v>
      </c>
    </row>
    <row r="41" spans="2:10" x14ac:dyDescent="0.25">
      <c r="B41" s="32">
        <v>5</v>
      </c>
      <c r="C41" s="37" t="s">
        <v>99</v>
      </c>
      <c r="D41" s="42"/>
      <c r="E41" s="32">
        <v>1</v>
      </c>
      <c r="F41" s="32" t="s">
        <v>84</v>
      </c>
      <c r="G41" s="5"/>
      <c r="H41" s="36">
        <f t="shared" si="3"/>
        <v>0</v>
      </c>
      <c r="I41" s="36">
        <f t="shared" si="8"/>
        <v>0</v>
      </c>
      <c r="J41" s="36">
        <f t="shared" si="9"/>
        <v>0</v>
      </c>
    </row>
    <row r="42" spans="2:10" x14ac:dyDescent="0.25">
      <c r="B42" s="32">
        <v>6</v>
      </c>
      <c r="C42" s="37" t="s">
        <v>75</v>
      </c>
      <c r="D42" s="42"/>
      <c r="E42" s="32">
        <v>1</v>
      </c>
      <c r="F42" s="32" t="s">
        <v>84</v>
      </c>
      <c r="G42" s="5"/>
      <c r="H42" s="36">
        <f t="shared" si="3"/>
        <v>0</v>
      </c>
      <c r="I42" s="36">
        <f t="shared" si="8"/>
        <v>0</v>
      </c>
      <c r="J42" s="36">
        <f t="shared" si="9"/>
        <v>0</v>
      </c>
    </row>
    <row r="43" spans="2:10" x14ac:dyDescent="0.25">
      <c r="B43" s="32">
        <v>7</v>
      </c>
      <c r="C43" s="37" t="s">
        <v>76</v>
      </c>
      <c r="D43" s="42"/>
      <c r="E43" s="32">
        <v>1</v>
      </c>
      <c r="F43" s="32" t="s">
        <v>84</v>
      </c>
      <c r="G43" s="5"/>
      <c r="H43" s="36">
        <f t="shared" si="3"/>
        <v>0</v>
      </c>
      <c r="I43" s="36">
        <f t="shared" si="8"/>
        <v>0</v>
      </c>
      <c r="J43" s="36">
        <f t="shared" si="9"/>
        <v>0</v>
      </c>
    </row>
    <row r="44" spans="2:10" x14ac:dyDescent="0.25">
      <c r="B44" s="32">
        <v>8</v>
      </c>
      <c r="C44" s="37" t="s">
        <v>77</v>
      </c>
      <c r="D44" s="42"/>
      <c r="E44" s="32">
        <v>1</v>
      </c>
      <c r="F44" s="32" t="s">
        <v>84</v>
      </c>
      <c r="G44" s="5"/>
      <c r="H44" s="36">
        <f t="shared" si="3"/>
        <v>0</v>
      </c>
      <c r="I44" s="36">
        <f t="shared" si="8"/>
        <v>0</v>
      </c>
      <c r="J44" s="36">
        <f t="shared" si="9"/>
        <v>0</v>
      </c>
    </row>
    <row r="45" spans="2:10" x14ac:dyDescent="0.25">
      <c r="B45" s="38" t="s">
        <v>100</v>
      </c>
      <c r="C45" s="39"/>
      <c r="D45" s="39"/>
      <c r="E45" s="39"/>
      <c r="F45" s="39"/>
      <c r="G45" s="39"/>
      <c r="H45" s="39"/>
      <c r="I45" s="39"/>
      <c r="J45" s="40"/>
    </row>
    <row r="46" spans="2:10" x14ac:dyDescent="0.25">
      <c r="B46" s="32">
        <v>1</v>
      </c>
      <c r="C46" s="37" t="s">
        <v>101</v>
      </c>
      <c r="D46" s="42"/>
      <c r="E46" s="32">
        <v>1</v>
      </c>
      <c r="F46" s="32" t="s">
        <v>84</v>
      </c>
      <c r="G46" s="5"/>
      <c r="H46" s="36">
        <f t="shared" si="3"/>
        <v>0</v>
      </c>
      <c r="I46" s="36">
        <f t="shared" ref="I46:I53" si="10">E46*G46</f>
        <v>0</v>
      </c>
      <c r="J46" s="36">
        <f t="shared" ref="J46:J53" si="11">E46*H46</f>
        <v>0</v>
      </c>
    </row>
    <row r="47" spans="2:10" x14ac:dyDescent="0.25">
      <c r="B47" s="32">
        <v>2</v>
      </c>
      <c r="C47" s="37" t="s">
        <v>72</v>
      </c>
      <c r="D47" s="42"/>
      <c r="E47" s="32">
        <v>8</v>
      </c>
      <c r="F47" s="32" t="s">
        <v>85</v>
      </c>
      <c r="G47" s="5"/>
      <c r="H47" s="36">
        <f t="shared" si="3"/>
        <v>0</v>
      </c>
      <c r="I47" s="36">
        <f t="shared" si="10"/>
        <v>0</v>
      </c>
      <c r="J47" s="36">
        <f t="shared" si="11"/>
        <v>0</v>
      </c>
    </row>
    <row r="48" spans="2:10" x14ac:dyDescent="0.25">
      <c r="B48" s="32">
        <v>3</v>
      </c>
      <c r="C48" s="37" t="s">
        <v>97</v>
      </c>
      <c r="D48" s="42"/>
      <c r="E48" s="32">
        <v>1</v>
      </c>
      <c r="F48" s="32" t="s">
        <v>84</v>
      </c>
      <c r="G48" s="5"/>
      <c r="H48" s="36">
        <f t="shared" si="3"/>
        <v>0</v>
      </c>
      <c r="I48" s="36">
        <f t="shared" si="10"/>
        <v>0</v>
      </c>
      <c r="J48" s="36">
        <f t="shared" si="11"/>
        <v>0</v>
      </c>
    </row>
    <row r="49" spans="2:10" x14ac:dyDescent="0.25">
      <c r="B49" s="32">
        <v>4</v>
      </c>
      <c r="C49" s="37" t="s">
        <v>102</v>
      </c>
      <c r="D49" s="42"/>
      <c r="E49" s="32">
        <v>1</v>
      </c>
      <c r="F49" s="32" t="s">
        <v>84</v>
      </c>
      <c r="G49" s="5"/>
      <c r="H49" s="36">
        <f t="shared" si="3"/>
        <v>0</v>
      </c>
      <c r="I49" s="36">
        <f t="shared" si="10"/>
        <v>0</v>
      </c>
      <c r="J49" s="36">
        <f t="shared" si="11"/>
        <v>0</v>
      </c>
    </row>
    <row r="50" spans="2:10" x14ac:dyDescent="0.25">
      <c r="B50" s="32">
        <v>5</v>
      </c>
      <c r="C50" s="37" t="s">
        <v>103</v>
      </c>
      <c r="D50" s="42"/>
      <c r="E50" s="32">
        <v>1</v>
      </c>
      <c r="F50" s="32" t="s">
        <v>84</v>
      </c>
      <c r="G50" s="5"/>
      <c r="H50" s="36">
        <f t="shared" si="3"/>
        <v>0</v>
      </c>
      <c r="I50" s="36">
        <f t="shared" si="10"/>
        <v>0</v>
      </c>
      <c r="J50" s="36">
        <f t="shared" si="11"/>
        <v>0</v>
      </c>
    </row>
    <row r="51" spans="2:10" x14ac:dyDescent="0.25">
      <c r="B51" s="32">
        <v>6</v>
      </c>
      <c r="C51" s="37" t="s">
        <v>75</v>
      </c>
      <c r="D51" s="42"/>
      <c r="E51" s="32">
        <v>1</v>
      </c>
      <c r="F51" s="32" t="s">
        <v>84</v>
      </c>
      <c r="G51" s="5"/>
      <c r="H51" s="36">
        <f t="shared" si="3"/>
        <v>0</v>
      </c>
      <c r="I51" s="36">
        <f t="shared" si="10"/>
        <v>0</v>
      </c>
      <c r="J51" s="36">
        <f t="shared" si="11"/>
        <v>0</v>
      </c>
    </row>
    <row r="52" spans="2:10" x14ac:dyDescent="0.25">
      <c r="B52" s="32">
        <v>7</v>
      </c>
      <c r="C52" s="37" t="s">
        <v>76</v>
      </c>
      <c r="D52" s="42"/>
      <c r="E52" s="32">
        <v>1</v>
      </c>
      <c r="F52" s="32" t="s">
        <v>84</v>
      </c>
      <c r="G52" s="5"/>
      <c r="H52" s="36">
        <f t="shared" si="3"/>
        <v>0</v>
      </c>
      <c r="I52" s="36">
        <f t="shared" si="10"/>
        <v>0</v>
      </c>
      <c r="J52" s="36">
        <f t="shared" si="11"/>
        <v>0</v>
      </c>
    </row>
    <row r="53" spans="2:10" x14ac:dyDescent="0.25">
      <c r="B53" s="32">
        <v>8</v>
      </c>
      <c r="C53" s="37" t="s">
        <v>77</v>
      </c>
      <c r="D53" s="42"/>
      <c r="E53" s="32">
        <v>1</v>
      </c>
      <c r="F53" s="32" t="s">
        <v>84</v>
      </c>
      <c r="G53" s="5"/>
      <c r="H53" s="36">
        <f t="shared" si="3"/>
        <v>0</v>
      </c>
      <c r="I53" s="36">
        <f t="shared" si="10"/>
        <v>0</v>
      </c>
      <c r="J53" s="36">
        <f t="shared" si="11"/>
        <v>0</v>
      </c>
    </row>
    <row r="54" spans="2:10" x14ac:dyDescent="0.25">
      <c r="B54" s="38" t="s">
        <v>104</v>
      </c>
      <c r="C54" s="39"/>
      <c r="D54" s="39"/>
      <c r="E54" s="39"/>
      <c r="F54" s="39"/>
      <c r="G54" s="39"/>
      <c r="H54" s="39"/>
      <c r="I54" s="39"/>
      <c r="J54" s="40"/>
    </row>
    <row r="55" spans="2:10" x14ac:dyDescent="0.25">
      <c r="B55" s="32">
        <v>1</v>
      </c>
      <c r="C55" s="37" t="s">
        <v>105</v>
      </c>
      <c r="D55" s="42"/>
      <c r="E55" s="32">
        <v>1</v>
      </c>
      <c r="F55" s="32" t="s">
        <v>84</v>
      </c>
      <c r="G55" s="5"/>
      <c r="H55" s="36">
        <f t="shared" si="3"/>
        <v>0</v>
      </c>
      <c r="I55" s="36">
        <f t="shared" ref="I55:I62" si="12">E55*G55</f>
        <v>0</v>
      </c>
      <c r="J55" s="36">
        <f t="shared" ref="J55:J62" si="13">E55*H55</f>
        <v>0</v>
      </c>
    </row>
    <row r="56" spans="2:10" x14ac:dyDescent="0.25">
      <c r="B56" s="32">
        <v>2</v>
      </c>
      <c r="C56" s="37" t="s">
        <v>72</v>
      </c>
      <c r="D56" s="42"/>
      <c r="E56" s="32">
        <v>9</v>
      </c>
      <c r="F56" s="32" t="s">
        <v>85</v>
      </c>
      <c r="G56" s="5"/>
      <c r="H56" s="36">
        <f t="shared" si="3"/>
        <v>0</v>
      </c>
      <c r="I56" s="36">
        <f t="shared" si="12"/>
        <v>0</v>
      </c>
      <c r="J56" s="36">
        <f t="shared" si="13"/>
        <v>0</v>
      </c>
    </row>
    <row r="57" spans="2:10" x14ac:dyDescent="0.25">
      <c r="B57" s="32">
        <v>3</v>
      </c>
      <c r="C57" s="37" t="s">
        <v>106</v>
      </c>
      <c r="D57" s="42"/>
      <c r="E57" s="32">
        <v>1</v>
      </c>
      <c r="F57" s="32" t="s">
        <v>84</v>
      </c>
      <c r="G57" s="5"/>
      <c r="H57" s="36">
        <f t="shared" si="3"/>
        <v>0</v>
      </c>
      <c r="I57" s="36">
        <f t="shared" si="12"/>
        <v>0</v>
      </c>
      <c r="J57" s="36">
        <f t="shared" si="13"/>
        <v>0</v>
      </c>
    </row>
    <row r="58" spans="2:10" x14ac:dyDescent="0.25">
      <c r="B58" s="32">
        <v>4</v>
      </c>
      <c r="C58" s="37" t="s">
        <v>107</v>
      </c>
      <c r="D58" s="42"/>
      <c r="E58" s="32">
        <v>1</v>
      </c>
      <c r="F58" s="32" t="s">
        <v>84</v>
      </c>
      <c r="G58" s="5"/>
      <c r="H58" s="36">
        <f t="shared" si="3"/>
        <v>0</v>
      </c>
      <c r="I58" s="36">
        <f t="shared" si="12"/>
        <v>0</v>
      </c>
      <c r="J58" s="36">
        <f t="shared" si="13"/>
        <v>0</v>
      </c>
    </row>
    <row r="59" spans="2:10" x14ac:dyDescent="0.25">
      <c r="B59" s="32">
        <v>5</v>
      </c>
      <c r="C59" s="37" t="s">
        <v>108</v>
      </c>
      <c r="D59" s="42"/>
      <c r="E59" s="32">
        <v>1</v>
      </c>
      <c r="F59" s="32" t="s">
        <v>84</v>
      </c>
      <c r="G59" s="5"/>
      <c r="H59" s="36">
        <f t="shared" si="3"/>
        <v>0</v>
      </c>
      <c r="I59" s="36">
        <f t="shared" si="12"/>
        <v>0</v>
      </c>
      <c r="J59" s="36">
        <f t="shared" si="13"/>
        <v>0</v>
      </c>
    </row>
    <row r="60" spans="2:10" x14ac:dyDescent="0.25">
      <c r="B60" s="32">
        <v>6</v>
      </c>
      <c r="C60" s="37" t="s">
        <v>109</v>
      </c>
      <c r="D60" s="42"/>
      <c r="E60" s="32">
        <v>1</v>
      </c>
      <c r="F60" s="32" t="s">
        <v>84</v>
      </c>
      <c r="G60" s="5"/>
      <c r="H60" s="36">
        <f t="shared" si="3"/>
        <v>0</v>
      </c>
      <c r="I60" s="36">
        <f t="shared" si="12"/>
        <v>0</v>
      </c>
      <c r="J60" s="36">
        <f t="shared" si="13"/>
        <v>0</v>
      </c>
    </row>
    <row r="61" spans="2:10" x14ac:dyDescent="0.25">
      <c r="B61" s="32">
        <v>7</v>
      </c>
      <c r="C61" s="37" t="s">
        <v>76</v>
      </c>
      <c r="D61" s="42"/>
      <c r="E61" s="32">
        <v>1</v>
      </c>
      <c r="F61" s="32" t="s">
        <v>84</v>
      </c>
      <c r="G61" s="5"/>
      <c r="H61" s="36">
        <f t="shared" si="3"/>
        <v>0</v>
      </c>
      <c r="I61" s="36">
        <f t="shared" si="12"/>
        <v>0</v>
      </c>
      <c r="J61" s="36">
        <f t="shared" si="13"/>
        <v>0</v>
      </c>
    </row>
    <row r="62" spans="2:10" x14ac:dyDescent="0.25">
      <c r="B62" s="32">
        <v>8</v>
      </c>
      <c r="C62" s="37" t="s">
        <v>77</v>
      </c>
      <c r="D62" s="42"/>
      <c r="E62" s="32">
        <v>1</v>
      </c>
      <c r="F62" s="32" t="s">
        <v>84</v>
      </c>
      <c r="G62" s="5"/>
      <c r="H62" s="36">
        <f t="shared" si="3"/>
        <v>0</v>
      </c>
      <c r="I62" s="36">
        <f t="shared" si="12"/>
        <v>0</v>
      </c>
      <c r="J62" s="36">
        <f t="shared" si="13"/>
        <v>0</v>
      </c>
    </row>
    <row r="63" spans="2:10" x14ac:dyDescent="0.25">
      <c r="B63" s="38" t="s">
        <v>110</v>
      </c>
      <c r="C63" s="39"/>
      <c r="D63" s="39"/>
      <c r="E63" s="39"/>
      <c r="F63" s="39"/>
      <c r="G63" s="39"/>
      <c r="H63" s="39"/>
      <c r="I63" s="39"/>
      <c r="J63" s="40"/>
    </row>
    <row r="64" spans="2:10" x14ac:dyDescent="0.25">
      <c r="B64" s="32">
        <v>1</v>
      </c>
      <c r="C64" s="37" t="s">
        <v>111</v>
      </c>
      <c r="D64" s="42"/>
      <c r="E64" s="32">
        <v>20</v>
      </c>
      <c r="F64" s="32" t="s">
        <v>85</v>
      </c>
      <c r="G64" s="5"/>
      <c r="H64" s="36">
        <f t="shared" si="3"/>
        <v>0</v>
      </c>
      <c r="I64" s="36">
        <f t="shared" ref="I64:I66" si="14">E64*G64</f>
        <v>0</v>
      </c>
      <c r="J64" s="36">
        <f t="shared" ref="J64:J66" si="15">E64*H64</f>
        <v>0</v>
      </c>
    </row>
    <row r="65" spans="2:10" x14ac:dyDescent="0.25">
      <c r="B65" s="32">
        <v>2</v>
      </c>
      <c r="C65" s="37" t="s">
        <v>75</v>
      </c>
      <c r="D65" s="42"/>
      <c r="E65" s="32">
        <v>2</v>
      </c>
      <c r="F65" s="32" t="s">
        <v>84</v>
      </c>
      <c r="G65" s="5"/>
      <c r="H65" s="36">
        <f t="shared" si="3"/>
        <v>0</v>
      </c>
      <c r="I65" s="36">
        <f t="shared" si="14"/>
        <v>0</v>
      </c>
      <c r="J65" s="36">
        <f t="shared" si="15"/>
        <v>0</v>
      </c>
    </row>
    <row r="66" spans="2:10" x14ac:dyDescent="0.25">
      <c r="B66" s="32">
        <v>3</v>
      </c>
      <c r="C66" s="37" t="s">
        <v>77</v>
      </c>
      <c r="D66" s="42"/>
      <c r="E66" s="32">
        <v>2</v>
      </c>
      <c r="F66" s="32" t="s">
        <v>84</v>
      </c>
      <c r="G66" s="5"/>
      <c r="H66" s="36">
        <f t="shared" si="3"/>
        <v>0</v>
      </c>
      <c r="I66" s="36">
        <f t="shared" si="14"/>
        <v>0</v>
      </c>
      <c r="J66" s="36">
        <f t="shared" si="15"/>
        <v>0</v>
      </c>
    </row>
  </sheetData>
  <sheetProtection algorithmName="SHA-512" hashValue="RwjCgnhj677YPP6VekaKKkCe2whnMZ5kUrjq5L9doUSmywdScZ9oIooZPfnK7gcT8UilfRCmSJ81E8OZAwdYdg==" saltValue="c1dwysgvLHDavjiRNghX+g==" spinCount="100000" sheet="1" selectLockedCells="1"/>
  <mergeCells count="18">
    <mergeCell ref="B45:J45"/>
    <mergeCell ref="B54:J54"/>
    <mergeCell ref="B63:J63"/>
    <mergeCell ref="B11:J11"/>
    <mergeCell ref="B19:J19"/>
    <mergeCell ref="B27:J27"/>
    <mergeCell ref="B36:J36"/>
    <mergeCell ref="B5:C5"/>
    <mergeCell ref="D5:F5"/>
    <mergeCell ref="D6:F6"/>
    <mergeCell ref="D7:F7"/>
    <mergeCell ref="D8:F8"/>
    <mergeCell ref="B1:C1"/>
    <mergeCell ref="B2:C2"/>
    <mergeCell ref="B3:C3"/>
    <mergeCell ref="D3:F3"/>
    <mergeCell ref="B4:C4"/>
    <mergeCell ref="D4:F4"/>
  </mergeCells>
  <conditionalFormatting sqref="D12:D18">
    <cfRule type="containsBlanks" dxfId="21" priority="22">
      <formula>LEN(TRIM(D12))=0</formula>
    </cfRule>
  </conditionalFormatting>
  <conditionalFormatting sqref="G12:G18">
    <cfRule type="containsBlanks" dxfId="20" priority="21">
      <formula>LEN(TRIM(G12))=0</formula>
    </cfRule>
  </conditionalFormatting>
  <conditionalFormatting sqref="D20:D26">
    <cfRule type="containsBlanks" dxfId="19" priority="20">
      <formula>LEN(TRIM(D20))=0</formula>
    </cfRule>
  </conditionalFormatting>
  <conditionalFormatting sqref="D28:D35">
    <cfRule type="containsBlanks" dxfId="15" priority="16">
      <formula>LEN(TRIM(D28))=0</formula>
    </cfRule>
  </conditionalFormatting>
  <conditionalFormatting sqref="D37:D44">
    <cfRule type="containsBlanks" dxfId="13" priority="14">
      <formula>LEN(TRIM(D37))=0</formula>
    </cfRule>
  </conditionalFormatting>
  <conditionalFormatting sqref="D46:D53">
    <cfRule type="containsBlanks" dxfId="11" priority="12">
      <formula>LEN(TRIM(D46))=0</formula>
    </cfRule>
  </conditionalFormatting>
  <conditionalFormatting sqref="D55:D62">
    <cfRule type="containsBlanks" dxfId="9" priority="10">
      <formula>LEN(TRIM(D55))=0</formula>
    </cfRule>
  </conditionalFormatting>
  <conditionalFormatting sqref="D64:D66">
    <cfRule type="containsBlanks" dxfId="7" priority="8">
      <formula>LEN(TRIM(D64))=0</formula>
    </cfRule>
  </conditionalFormatting>
  <conditionalFormatting sqref="G20:G26">
    <cfRule type="containsBlanks" dxfId="5" priority="6">
      <formula>LEN(TRIM(G20))=0</formula>
    </cfRule>
  </conditionalFormatting>
  <conditionalFormatting sqref="G28:G35">
    <cfRule type="containsBlanks" dxfId="4" priority="5">
      <formula>LEN(TRIM(G28))=0</formula>
    </cfRule>
  </conditionalFormatting>
  <conditionalFormatting sqref="G37:G44">
    <cfRule type="containsBlanks" dxfId="3" priority="4">
      <formula>LEN(TRIM(G37))=0</formula>
    </cfRule>
  </conditionalFormatting>
  <conditionalFormatting sqref="G46:G53">
    <cfRule type="containsBlanks" dxfId="2" priority="3">
      <formula>LEN(TRIM(G46))=0</formula>
    </cfRule>
  </conditionalFormatting>
  <conditionalFormatting sqref="G55:G62">
    <cfRule type="containsBlanks" dxfId="1" priority="2">
      <formula>LEN(TRIM(G55))=0</formula>
    </cfRule>
  </conditionalFormatting>
  <conditionalFormatting sqref="G64:G66">
    <cfRule type="containsBlanks" dxfId="0" priority="1">
      <formula>LEN(TRIM(G64))=0</formula>
    </cfRule>
  </conditionalFormatting>
  <dataValidations count="3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Обслуживание</vt:lpstr>
      <vt:lpstr>Запчасти и расходные материалы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Прудников Максим Игоревич</dc:creator>
  <cp:lastModifiedBy>Прудников Максим Игоревич</cp:lastModifiedBy>
  <dcterms:created xsi:type="dcterms:W3CDTF">2022-01-19T01:04:11Z</dcterms:created>
  <dcterms:modified xsi:type="dcterms:W3CDTF">2022-05-12T05:20:13Z</dcterms:modified>
</cp:coreProperties>
</file>