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4 г\Торги\_Отказ БЭКр\Леса КА-10\"/>
    </mc:Choice>
  </mc:AlternateContent>
  <xr:revisionPtr revIDLastSave="0" documentId="13_ncr:1_{64C78B0C-7417-4D9E-BEA2-6EF1251260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еф.вед" sheetId="6" r:id="rId1"/>
  </sheets>
  <definedNames>
    <definedName name="_xlnm._FilterDatabase" localSheetId="0" hidden="1">Деф.вед!$A$15:$L$29</definedName>
    <definedName name="_xlnm.Print_Titles" localSheetId="0">Деф.вед!$15:$15</definedName>
    <definedName name="_xlnm.Print_Area" localSheetId="0">Деф.вед!$A$1:$L$38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6" l="1"/>
  <c r="K28" i="6" s="1"/>
  <c r="D23" i="6"/>
  <c r="K24" i="6" s="1"/>
  <c r="A22" i="6" l="1"/>
  <c r="A26" i="6" s="1"/>
  <c r="G26" i="6"/>
  <c r="K26" i="6"/>
  <c r="K27" i="6"/>
  <c r="G27" i="6" s="1"/>
  <c r="G22" i="6"/>
  <c r="K23" i="6"/>
  <c r="G23" i="6" s="1"/>
  <c r="K22" i="6"/>
  <c r="D19" i="6"/>
  <c r="K20" i="6" s="1"/>
  <c r="G18" i="6" l="1"/>
  <c r="K19" i="6"/>
  <c r="G19" i="6" s="1"/>
  <c r="K18" i="6"/>
</calcChain>
</file>

<file path=xl/sharedStrings.xml><?xml version="1.0" encoding="utf-8"?>
<sst xmlns="http://schemas.openxmlformats.org/spreadsheetml/2006/main" count="97" uniqueCount="48">
  <si>
    <t>Начальник ЦОР</t>
  </si>
  <si>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</si>
  <si>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</si>
  <si>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</si>
  <si>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</si>
  <si>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</si>
  <si>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</si>
  <si>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</si>
  <si>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</si>
  <si>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кол-во</t>
  </si>
  <si>
    <t>т</t>
  </si>
  <si>
    <t>м3</t>
  </si>
  <si>
    <t>подрядчик</t>
  </si>
  <si>
    <t>м2</t>
  </si>
  <si>
    <t>УТВЕРЖДАЮ</t>
  </si>
  <si>
    <t>Заказчик:</t>
  </si>
  <si>
    <t>Детали металлические</t>
  </si>
  <si>
    <t>( в т.ч. Детали деревянные лесов)</t>
  </si>
  <si>
    <t xml:space="preserve">Детали деревянные </t>
  </si>
  <si>
    <t>мусор</t>
  </si>
  <si>
    <t>Доски обрезные хвойных пород длиной 4-6,5 м, шириной 75-150 мм, толщиной 40 мм, II сорта</t>
  </si>
  <si>
    <t>Щиты: настила</t>
  </si>
  <si>
    <t>Поставка (заказчик/ подрядчик)</t>
  </si>
  <si>
    <t>Использование (лом, утиль, мусор, реализация, повторное использование)</t>
  </si>
  <si>
    <t xml:space="preserve">Объект: </t>
  </si>
  <si>
    <t>Начальник ЛМ</t>
  </si>
  <si>
    <t>Л.В. Бобкова</t>
  </si>
  <si>
    <t>С.В. Ершов</t>
  </si>
  <si>
    <t>Начальник КТЦ</t>
  </si>
  <si>
    <t>ООО "Байкальская энергетическая компания"</t>
  </si>
  <si>
    <t>лом</t>
  </si>
  <si>
    <t>Детали стальных трубчатых лесов, укомплектованные пробками, крючками и хомутами, окрашенные</t>
  </si>
  <si>
    <t>Сборка и разборка инвентарных и металлических лесов</t>
  </si>
  <si>
    <t>Условия производства работ: Вредность (12%) К=1,0255 (коэффициент доплат к стоимости работ согласно Общих положений сборников БЦ)</t>
  </si>
  <si>
    <t>Директор ТЭЦ-10 филиала</t>
  </si>
  <si>
    <t>________________ Д.В. Васильев</t>
  </si>
  <si>
    <t>"_____"________________ 2023г.</t>
  </si>
  <si>
    <t>Д.А. Сучилин</t>
  </si>
  <si>
    <t>Е.В. Коростелев</t>
  </si>
  <si>
    <t>Ведущий инженер ЛМ</t>
  </si>
  <si>
    <t>Дефектная ведомость (Ведомость объемов работ) №</t>
  </si>
  <si>
    <t>КОТЛОАГРЕГАТ 10 ВЫСОКОГО ДАВЛЕНИЯ ПРЯМОТОЧНЫЙ инв.№ИЭ140181</t>
  </si>
  <si>
    <t>Ревизия СУ. Расход пара за СРЧ КА-10.</t>
  </si>
  <si>
    <t>Ревизия СУ. 2. Расход орош.вода КА-10.</t>
  </si>
  <si>
    <t>внешн.подряд</t>
  </si>
  <si>
    <t>Ревизия СУ. Подготовительные работы. КА-10 (леса)</t>
  </si>
  <si>
    <t>Раздел 1.  T1030HAE10AC010KC01 КОТЛОАГРЕГАТ 10 ВЫСОКОГО ДАВЛЕНИЯ ПРЯМОТОЧНЫЙ инв.№ИЭ140181 
Ревизия СУ</t>
  </si>
  <si>
    <t>Раздел 2. TT1030HAE10AC010KC01  КОТЛОАГРЕГАТ 10 ВЫСОКОГО ДАВЛЕНИЯ ПРЯМОТОЧНЫЙ инв.№ ИЭ140181.  
Сверхтиповая работа: Очередная ЭПБ.  Подготовительные работы. ТД в рамках ЭПБ. Котлоагрегат №10 (ПК-24)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</si>
</sst>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7"/>
      <color indexed="8"/>
      <name val="Times New Roman"/>
      <family val="1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Times New Roman"/>
      <family val="1"/>
    </font>
    <font>
      <sz val="8"/>
      <name val="Arial"/>
      <family val="2"/>
      <charset val="204"/>
    </font>
    <font>
      <sz val="8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0"/>
      <name val="Arial"/>
      <family val="2"/>
      <charset val="204"/>
    </font>
    <font>
      <sz val="9"/>
      <color rgb="FF0000FF"/>
      <name val="Arial"/>
      <family val="2"/>
      <charset val="204"/>
    </font>
    <font>
      <sz val="10"/>
      <color rgb="FF00B050"/>
      <name val="Arial"/>
      <family val="2"/>
      <charset val="204"/>
    </font>
    <font>
      <sz val="8"/>
      <color theme="0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4" fillId="0" borderId="0"/>
    <xf numFmtId="0" fontId="3" fillId="0" borderId="0"/>
    <xf numFmtId="0" fontId="2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14" fillId="0" borderId="0" applyProtection="0">
      <alignment horizontal="left"/>
    </xf>
    <xf numFmtId="0" fontId="10" fillId="0" borderId="0"/>
    <xf numFmtId="0" fontId="1" fillId="0" borderId="0"/>
    <xf numFmtId="0" fontId="10" fillId="0" borderId="0"/>
    <xf numFmtId="0" fontId="24" fillId="0" borderId="0"/>
    <xf numFmtId="0" fontId="3" fillId="0" borderId="0"/>
  </cellStyleXfs>
  <cellXfs count="145">
    <xf numFmtId="0" fontId="0" fillId="0" borderId="0" xfId="0"/>
    <xf numFmtId="0" fontId="4" fillId="0" borderId="0" xfId="1" applyFont="1" applyFill="1" applyAlignment="1">
      <alignment horizontal="left" vertical="top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wrapText="1"/>
    </xf>
    <xf numFmtId="0" fontId="11" fillId="0" borderId="0" xfId="1" applyFont="1" applyFill="1"/>
    <xf numFmtId="0" fontId="11" fillId="0" borderId="0" xfId="1" applyFont="1" applyFill="1" applyBorder="1" applyAlignment="1">
      <alignment vertical="top"/>
    </xf>
    <xf numFmtId="0" fontId="11" fillId="0" borderId="0" xfId="1" applyFont="1" applyFill="1" applyBorder="1"/>
    <xf numFmtId="0" fontId="5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15" fillId="0" borderId="0" xfId="1" applyFont="1" applyFill="1"/>
    <xf numFmtId="0" fontId="12" fillId="0" borderId="0" xfId="1" applyFont="1" applyFill="1"/>
    <xf numFmtId="0" fontId="12" fillId="0" borderId="0" xfId="1" applyFont="1" applyFill="1" applyBorder="1" applyAlignment="1"/>
    <xf numFmtId="0" fontId="12" fillId="0" borderId="0" xfId="1" applyFont="1" applyFill="1" applyBorder="1"/>
    <xf numFmtId="0" fontId="7" fillId="0" borderId="0" xfId="1" applyFont="1" applyFill="1" applyAlignment="1">
      <alignment vertical="top"/>
    </xf>
    <xf numFmtId="0" fontId="13" fillId="0" borderId="0" xfId="1" applyFont="1" applyFill="1" applyAlignment="1">
      <alignment vertical="top"/>
    </xf>
    <xf numFmtId="0" fontId="17" fillId="0" borderId="0" xfId="1" applyFont="1" applyFill="1" applyAlignment="1">
      <alignment vertical="top"/>
    </xf>
    <xf numFmtId="0" fontId="4" fillId="0" borderId="0" xfId="1" applyFont="1" applyFill="1"/>
    <xf numFmtId="0" fontId="10" fillId="0" borderId="0" xfId="1" applyFont="1" applyFill="1" applyAlignment="1">
      <alignment horizontal="left" vertical="top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wrapText="1"/>
    </xf>
    <xf numFmtId="0" fontId="10" fillId="0" borderId="0" xfId="1" applyFont="1" applyFill="1"/>
    <xf numFmtId="0" fontId="9" fillId="0" borderId="0" xfId="1" applyFont="1" applyFill="1"/>
    <xf numFmtId="0" fontId="18" fillId="0" borderId="0" xfId="1" applyFont="1" applyFill="1" applyAlignment="1">
      <alignment horizontal="left" vertical="top"/>
    </xf>
    <xf numFmtId="0" fontId="10" fillId="0" borderId="0" xfId="1" applyFont="1" applyFill="1" applyAlignment="1">
      <alignment vertical="top"/>
    </xf>
    <xf numFmtId="0" fontId="18" fillId="0" borderId="0" xfId="1" applyFont="1" applyFill="1" applyBorder="1" applyAlignment="1">
      <alignment horizontal="left" vertical="top"/>
    </xf>
    <xf numFmtId="0" fontId="10" fillId="0" borderId="0" xfId="1" applyFont="1" applyFill="1" applyBorder="1" applyAlignment="1">
      <alignment vertical="top"/>
    </xf>
    <xf numFmtId="0" fontId="10" fillId="0" borderId="0" xfId="1" applyFont="1" applyFill="1" applyBorder="1"/>
    <xf numFmtId="2" fontId="4" fillId="0" borderId="0" xfId="1" applyNumberFormat="1" applyFont="1" applyFill="1" applyAlignment="1">
      <alignment horizontal="left" vertical="top"/>
    </xf>
    <xf numFmtId="0" fontId="19" fillId="0" borderId="0" xfId="1" applyFont="1" applyFill="1" applyAlignment="1">
      <alignment horizontal="left" vertical="top"/>
    </xf>
    <xf numFmtId="0" fontId="16" fillId="0" borderId="0" xfId="1" applyFont="1" applyFill="1" applyAlignment="1">
      <alignment horizontal="left" vertical="top"/>
    </xf>
    <xf numFmtId="0" fontId="18" fillId="0" borderId="0" xfId="1" applyFont="1" applyFill="1" applyAlignment="1">
      <alignment vertical="top"/>
    </xf>
    <xf numFmtId="0" fontId="10" fillId="0" borderId="4" xfId="1" applyFont="1" applyFill="1" applyBorder="1" applyAlignment="1"/>
    <xf numFmtId="0" fontId="10" fillId="0" borderId="4" xfId="1" applyFont="1" applyFill="1" applyBorder="1"/>
    <xf numFmtId="0" fontId="10" fillId="0" borderId="0" xfId="1" applyFont="1" applyFill="1" applyAlignment="1"/>
    <xf numFmtId="0" fontId="18" fillId="0" borderId="0" xfId="1" applyFont="1" applyFill="1" applyBorder="1" applyAlignment="1">
      <alignment vertical="top"/>
    </xf>
    <xf numFmtId="0" fontId="10" fillId="0" borderId="0" xfId="1" applyFont="1" applyFill="1" applyAlignment="1">
      <alignment vertical="top" wrapText="1"/>
    </xf>
    <xf numFmtId="0" fontId="10" fillId="0" borderId="4" xfId="1" applyFont="1" applyFill="1" applyBorder="1" applyAlignment="1">
      <alignment vertical="top"/>
    </xf>
    <xf numFmtId="0" fontId="10" fillId="0" borderId="4" xfId="1" applyFont="1" applyFill="1" applyBorder="1" applyAlignment="1">
      <alignment horizontal="left" vertical="top"/>
    </xf>
    <xf numFmtId="0" fontId="20" fillId="0" borderId="0" xfId="1" applyFont="1" applyFill="1" applyAlignment="1">
      <alignment horizontal="left" vertical="top"/>
    </xf>
    <xf numFmtId="0" fontId="10" fillId="0" borderId="0" xfId="0" applyFont="1" applyFill="1" applyBorder="1" applyAlignment="1">
      <alignment vertical="top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right" vertical="center" wrapText="1"/>
    </xf>
    <xf numFmtId="0" fontId="10" fillId="0" borderId="0" xfId="1" applyFont="1" applyFill="1" applyAlignment="1">
      <alignment horizontal="center" vertical="top"/>
    </xf>
    <xf numFmtId="0" fontId="4" fillId="0" borderId="0" xfId="1" applyFont="1" applyFill="1" applyAlignment="1">
      <alignment vertical="top"/>
    </xf>
    <xf numFmtId="0" fontId="10" fillId="0" borderId="0" xfId="1" applyFont="1" applyFill="1" applyBorder="1" applyAlignment="1"/>
    <xf numFmtId="0" fontId="10" fillId="0" borderId="0" xfId="0" applyFont="1" applyFill="1" applyBorder="1" applyAlignment="1">
      <alignment horizontal="left" vertical="top"/>
    </xf>
    <xf numFmtId="0" fontId="21" fillId="0" borderId="0" xfId="1" applyFont="1" applyFill="1" applyAlignment="1">
      <alignment horizontal="left" vertical="top"/>
    </xf>
    <xf numFmtId="0" fontId="9" fillId="0" borderId="0" xfId="1" applyFont="1" applyFill="1" applyAlignment="1">
      <alignment horizontal="center" vertical="top"/>
    </xf>
    <xf numFmtId="0" fontId="10" fillId="0" borderId="0" xfId="0" applyFont="1" applyFill="1" applyAlignment="1">
      <alignment horizontal="right" vertical="top"/>
    </xf>
    <xf numFmtId="0" fontId="11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 applyAlignment="1">
      <alignment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NumberFormat="1" applyFont="1" applyFill="1" applyBorder="1" applyAlignment="1">
      <alignment horizontal="left" vertical="top" wrapText="1"/>
    </xf>
    <xf numFmtId="0" fontId="23" fillId="0" borderId="0" xfId="10" applyNumberFormat="1" applyFont="1" applyFill="1" applyAlignment="1">
      <alignment horizontal="left" vertical="top"/>
    </xf>
    <xf numFmtId="0" fontId="11" fillId="0" borderId="0" xfId="1" applyFont="1" applyFill="1" applyAlignment="1">
      <alignment horizontal="center" vertical="top"/>
    </xf>
    <xf numFmtId="0" fontId="11" fillId="0" borderId="0" xfId="1" applyFont="1" applyFill="1" applyAlignment="1">
      <alignment vertical="top" wrapText="1"/>
    </xf>
    <xf numFmtId="0" fontId="11" fillId="0" borderId="0" xfId="1" applyFont="1" applyFill="1" applyAlignment="1">
      <alignment vertical="top"/>
    </xf>
    <xf numFmtId="164" fontId="11" fillId="0" borderId="1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left" vertical="top"/>
    </xf>
    <xf numFmtId="0" fontId="9" fillId="0" borderId="0" xfId="1" applyFont="1" applyFill="1" applyBorder="1" applyAlignment="1">
      <alignment horizontal="left" vertical="top"/>
    </xf>
    <xf numFmtId="165" fontId="10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0" fontId="10" fillId="0" borderId="0" xfId="11" applyNumberFormat="1" applyFont="1" applyFill="1" applyBorder="1" applyAlignment="1">
      <alignment horizontal="left" vertical="top"/>
    </xf>
    <xf numFmtId="0" fontId="9" fillId="0" borderId="0" xfId="8" applyFont="1" applyFill="1" applyAlignment="1">
      <alignment horizontal="right" vertical="top"/>
    </xf>
    <xf numFmtId="0" fontId="10" fillId="0" borderId="0" xfId="0" applyNumberFormat="1" applyFont="1" applyFill="1" applyBorder="1" applyAlignment="1">
      <alignment horizontal="left" vertical="top"/>
    </xf>
    <xf numFmtId="0" fontId="10" fillId="0" borderId="0" xfId="1" applyFont="1" applyFill="1" applyAlignment="1">
      <alignment horizontal="right" vertical="top"/>
    </xf>
    <xf numFmtId="0" fontId="25" fillId="0" borderId="0" xfId="0" applyFont="1" applyFill="1" applyBorder="1" applyAlignment="1">
      <alignment vertical="top"/>
    </xf>
    <xf numFmtId="0" fontId="10" fillId="0" borderId="0" xfId="12" applyFont="1" applyFill="1" applyAlignment="1">
      <alignment horizontal="right" vertical="top"/>
    </xf>
    <xf numFmtId="0" fontId="9" fillId="0" borderId="0" xfId="1" applyFont="1" applyFill="1" applyBorder="1" applyAlignment="1">
      <alignment horizontal="center" vertical="top"/>
    </xf>
    <xf numFmtId="0" fontId="23" fillId="0" borderId="0" xfId="0" applyFont="1" applyFill="1" applyBorder="1" applyAlignment="1">
      <alignment vertical="top"/>
    </xf>
    <xf numFmtId="0" fontId="23" fillId="0" borderId="0" xfId="0" applyFont="1" applyFill="1" applyBorder="1" applyAlignment="1">
      <alignment horizontal="center" vertical="top"/>
    </xf>
    <xf numFmtId="165" fontId="10" fillId="0" borderId="0" xfId="0" applyNumberFormat="1" applyFont="1" applyFill="1" applyBorder="1" applyAlignment="1">
      <alignment horizontal="left" vertical="top"/>
    </xf>
    <xf numFmtId="0" fontId="10" fillId="0" borderId="0" xfId="12" applyFont="1" applyAlignment="1">
      <alignment horizontal="right" vertical="top"/>
    </xf>
    <xf numFmtId="0" fontId="23" fillId="0" borderId="0" xfId="0" applyFont="1" applyFill="1" applyAlignment="1">
      <alignment vertical="top"/>
    </xf>
    <xf numFmtId="165" fontId="10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center" vertical="top"/>
    </xf>
    <xf numFmtId="165" fontId="10" fillId="0" borderId="0" xfId="0" applyNumberFormat="1" applyFont="1" applyFill="1" applyAlignment="1">
      <alignment horizontal="left" vertical="top"/>
    </xf>
    <xf numFmtId="2" fontId="10" fillId="0" borderId="0" xfId="0" applyNumberFormat="1" applyFont="1" applyFill="1" applyAlignment="1">
      <alignment horizontal="center" vertical="top"/>
    </xf>
    <xf numFmtId="0" fontId="10" fillId="0" borderId="0" xfId="0" applyNumberFormat="1" applyFont="1" applyFill="1" applyAlignment="1">
      <alignment horizontal="left" vertical="top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26" fillId="0" borderId="1" xfId="0" applyNumberFormat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vertical="top" wrapText="1"/>
    </xf>
    <xf numFmtId="49" fontId="27" fillId="0" borderId="0" xfId="2" applyNumberFormat="1" applyFont="1" applyFill="1" applyBorder="1" applyAlignment="1" applyProtection="1">
      <alignment vertical="top"/>
      <protection locked="0"/>
    </xf>
    <xf numFmtId="0" fontId="28" fillId="0" borderId="0" xfId="1" applyFont="1" applyFill="1" applyAlignment="1">
      <alignment horizontal="center" vertical="center"/>
    </xf>
    <xf numFmtId="0" fontId="28" fillId="0" borderId="0" xfId="1" applyFont="1" applyFill="1" applyAlignment="1">
      <alignment wrapText="1"/>
    </xf>
    <xf numFmtId="0" fontId="28" fillId="0" borderId="0" xfId="1" applyFont="1" applyFill="1"/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wrapText="1"/>
    </xf>
    <xf numFmtId="0" fontId="14" fillId="0" borderId="0" xfId="1" applyFont="1" applyFill="1"/>
    <xf numFmtId="0" fontId="10" fillId="0" borderId="4" xfId="0" applyFont="1" applyFill="1" applyBorder="1" applyAlignment="1">
      <alignment horizontal="left" vertical="top"/>
    </xf>
    <xf numFmtId="0" fontId="22" fillId="0" borderId="0" xfId="1" applyFont="1" applyFill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7" applyFont="1" applyFill="1" applyBorder="1" applyAlignment="1" applyProtection="1">
      <alignment horizontal="left" vertical="top" wrapText="1"/>
      <protection locked="0"/>
    </xf>
    <xf numFmtId="0" fontId="11" fillId="0" borderId="1" xfId="7" applyFont="1" applyFill="1" applyBorder="1" applyAlignment="1" applyProtection="1">
      <alignment horizontal="center" vertical="top" wrapText="1"/>
      <protection locked="0"/>
    </xf>
    <xf numFmtId="164" fontId="11" fillId="0" borderId="1" xfId="7" applyNumberFormat="1" applyFont="1" applyFill="1" applyBorder="1" applyAlignment="1" applyProtection="1">
      <alignment horizontal="center" vertical="top" wrapText="1"/>
      <protection locked="0"/>
    </xf>
    <xf numFmtId="0" fontId="11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7" applyFont="1" applyFill="1" applyBorder="1" applyAlignment="1" applyProtection="1">
      <alignment horizontal="left" vertical="top" wrapText="1"/>
      <protection locked="0"/>
    </xf>
    <xf numFmtId="0" fontId="11" fillId="0" borderId="1" xfId="7" applyFont="1" applyFill="1" applyBorder="1" applyAlignment="1" applyProtection="1">
      <alignment horizontal="center" vertical="top" wrapText="1"/>
      <protection locked="0"/>
    </xf>
    <xf numFmtId="164" fontId="11" fillId="0" borderId="1" xfId="7" applyNumberFormat="1" applyFont="1" applyFill="1" applyBorder="1" applyAlignment="1" applyProtection="1">
      <alignment horizontal="center" vertical="top" wrapText="1"/>
      <protection locked="0"/>
    </xf>
    <xf numFmtId="0" fontId="11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7" applyFont="1" applyFill="1" applyBorder="1" applyAlignment="1" applyProtection="1">
      <alignment horizontal="left" vertical="top" wrapText="1"/>
      <protection locked="0"/>
    </xf>
    <xf numFmtId="0" fontId="11" fillId="0" borderId="1" xfId="7" applyFont="1" applyFill="1" applyBorder="1" applyAlignment="1" applyProtection="1">
      <alignment horizontal="center" vertical="top" wrapText="1"/>
      <protection locked="0"/>
    </xf>
    <xf numFmtId="164" fontId="11" fillId="0" borderId="1" xfId="7" applyNumberFormat="1" applyFont="1" applyFill="1" applyBorder="1" applyAlignment="1" applyProtection="1">
      <alignment horizontal="center" vertical="top" wrapText="1"/>
      <protection locked="0"/>
    </xf>
    <xf numFmtId="0" fontId="11" fillId="0" borderId="1" xfId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29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/>
    </xf>
    <xf numFmtId="0" fontId="29" fillId="0" borderId="1" xfId="0" applyFont="1" applyFill="1" applyBorder="1" applyAlignment="1">
      <alignment horizontal="left" vertical="top" wrapText="1"/>
    </xf>
    <xf numFmtId="0" fontId="11" fillId="0" borderId="1" xfId="7" applyFont="1" applyFill="1" applyBorder="1" applyAlignment="1" applyProtection="1">
      <alignment horizontal="center" vertical="top" wrapText="1"/>
      <protection locked="0"/>
    </xf>
    <xf numFmtId="164" fontId="11" fillId="0" borderId="1" xfId="7" applyNumberFormat="1" applyFont="1" applyFill="1" applyBorder="1" applyAlignment="1" applyProtection="1">
      <alignment horizontal="center" vertical="top" wrapText="1"/>
      <protection locked="0"/>
    </xf>
    <xf numFmtId="0" fontId="11" fillId="0" borderId="1" xfId="1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/>
    </xf>
    <xf numFmtId="0" fontId="11" fillId="0" borderId="1" xfId="7" applyFont="1" applyFill="1" applyBorder="1" applyAlignment="1" applyProtection="1">
      <alignment horizontal="left" vertical="top" wrapText="1"/>
      <protection locked="0"/>
    </xf>
    <xf numFmtId="0" fontId="22" fillId="0" borderId="0" xfId="1" applyFont="1" applyFill="1" applyAlignment="1">
      <alignment horizontal="center" vertical="top"/>
    </xf>
    <xf numFmtId="0" fontId="11" fillId="0" borderId="1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13">
    <cellStyle name="ВедРесурсов" xfId="6" xr:uid="{00000000-0005-0000-0000-000000000000}"/>
    <cellStyle name="ЛокСмета" xfId="5" xr:uid="{00000000-0005-0000-0000-000001000000}"/>
    <cellStyle name="Обычный" xfId="0" builtinId="0"/>
    <cellStyle name="Обычный 11" xfId="4" xr:uid="{00000000-0005-0000-0000-000003000000}"/>
    <cellStyle name="Обычный 11 2" xfId="9" xr:uid="{00000000-0005-0000-0000-000004000000}"/>
    <cellStyle name="Обычный 11 3" xfId="8" xr:uid="{00000000-0005-0000-0000-000005000000}"/>
    <cellStyle name="Обычный 2" xfId="3" xr:uid="{00000000-0005-0000-0000-000006000000}"/>
    <cellStyle name="Обычный 2 2" xfId="10" xr:uid="{00000000-0005-0000-0000-000007000000}"/>
    <cellStyle name="Обычный 2 7" xfId="12" xr:uid="{00000000-0005-0000-0000-000008000000}"/>
    <cellStyle name="Обычный 3" xfId="11" xr:uid="{00000000-0005-0000-0000-000009000000}"/>
    <cellStyle name="Обычный_ГЗУ" xfId="2" xr:uid="{00000000-0005-0000-0000-00000A000000}"/>
    <cellStyle name="Обычный_ГЗУ-II.04" xfId="1" xr:uid="{00000000-0005-0000-0000-00000B000000}"/>
    <cellStyle name="Обычный_Копия Заявка на 2007 год (по работам)" xfId="7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AS75"/>
  <sheetViews>
    <sheetView tabSelected="1" view="pageBreakPreview" zoomScaleNormal="100" zoomScaleSheetLayoutView="100" workbookViewId="0">
      <selection activeCell="B18" sqref="B18"/>
    </sheetView>
  </sheetViews>
  <sheetFormatPr defaultColWidth="9.140625" defaultRowHeight="12.75" x14ac:dyDescent="0.2"/>
  <cols>
    <col min="1" max="1" width="4" style="99" customWidth="1"/>
    <col min="2" max="2" width="40.140625" style="100" customWidth="1"/>
    <col min="3" max="3" width="9.28515625" style="101" customWidth="1"/>
    <col min="4" max="4" width="7.28515625" style="101" customWidth="1"/>
    <col min="5" max="5" width="17.28515625" style="101" customWidth="1"/>
    <col min="6" max="6" width="6.140625" style="101" customWidth="1"/>
    <col min="7" max="7" width="6.85546875" style="101" customWidth="1"/>
    <col min="8" max="8" width="14.140625" style="101" customWidth="1"/>
    <col min="9" max="9" width="27.28515625" style="101" customWidth="1"/>
    <col min="10" max="10" width="6.28515625" style="101" customWidth="1"/>
    <col min="11" max="11" width="8.5703125" style="101" customWidth="1"/>
    <col min="12" max="12" width="11.140625" style="101" customWidth="1"/>
    <col min="13" max="13" width="9.140625" style="1"/>
    <col min="14" max="16384" width="9.140625" style="7"/>
  </cols>
  <sheetData>
    <row r="1" spans="1:13" s="24" customFormat="1" x14ac:dyDescent="0.2">
      <c r="A1" s="65"/>
      <c r="B1" s="26"/>
      <c r="C1" s="55"/>
      <c r="D1" s="56"/>
      <c r="E1" s="66"/>
      <c r="F1" s="56"/>
      <c r="G1" s="67"/>
      <c r="H1" s="40"/>
      <c r="J1" s="68"/>
      <c r="K1" s="69"/>
      <c r="L1" s="70" t="s">
        <v>14</v>
      </c>
    </row>
    <row r="2" spans="1:13" s="24" customFormat="1" x14ac:dyDescent="0.2">
      <c r="B2" s="26"/>
      <c r="C2" s="55"/>
      <c r="D2" s="56"/>
      <c r="E2" s="66"/>
      <c r="F2" s="56"/>
      <c r="G2" s="67"/>
      <c r="H2" s="40"/>
      <c r="J2" s="68"/>
      <c r="K2" s="71"/>
      <c r="L2" s="72" t="s">
        <v>34</v>
      </c>
    </row>
    <row r="3" spans="1:13" s="24" customFormat="1" x14ac:dyDescent="0.2">
      <c r="B3" s="26"/>
      <c r="C3" s="73"/>
      <c r="D3" s="56"/>
      <c r="E3" s="66"/>
      <c r="F3" s="56"/>
      <c r="G3" s="67"/>
      <c r="H3" s="40"/>
      <c r="J3" s="68"/>
      <c r="K3" s="71"/>
      <c r="L3" s="72" t="s">
        <v>29</v>
      </c>
    </row>
    <row r="4" spans="1:13" s="24" customFormat="1" x14ac:dyDescent="0.2">
      <c r="A4" s="64"/>
      <c r="B4" s="26"/>
      <c r="C4" s="73"/>
      <c r="D4" s="56"/>
      <c r="E4" s="66"/>
      <c r="F4" s="56"/>
      <c r="G4" s="67"/>
      <c r="H4" s="40"/>
      <c r="J4" s="68"/>
      <c r="K4" s="71"/>
      <c r="L4" s="74" t="s">
        <v>35</v>
      </c>
    </row>
    <row r="5" spans="1:13" s="24" customFormat="1" x14ac:dyDescent="0.2">
      <c r="A5" s="64"/>
      <c r="B5" s="75"/>
      <c r="C5" s="76"/>
      <c r="D5" s="56"/>
      <c r="E5" s="66"/>
      <c r="F5" s="56"/>
      <c r="G5" s="67"/>
      <c r="H5" s="77"/>
      <c r="I5" s="78"/>
      <c r="J5" s="68"/>
      <c r="K5" s="71"/>
      <c r="L5" s="79" t="s">
        <v>36</v>
      </c>
    </row>
    <row r="6" spans="1:13" s="54" customFormat="1" x14ac:dyDescent="0.2">
      <c r="A6" s="59"/>
      <c r="B6" s="48"/>
      <c r="C6" s="80"/>
      <c r="D6" s="52"/>
      <c r="E6" s="81"/>
      <c r="F6" s="52"/>
      <c r="G6" s="82"/>
      <c r="H6" s="83"/>
      <c r="I6" s="84"/>
      <c r="J6" s="85"/>
      <c r="K6" s="86"/>
    </row>
    <row r="7" spans="1:13" s="24" customFormat="1" ht="15.75" x14ac:dyDescent="0.2">
      <c r="A7" s="135" t="s">
        <v>40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23"/>
    </row>
    <row r="8" spans="1:13" s="24" customFormat="1" ht="15.75" x14ac:dyDescent="0.2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23"/>
    </row>
    <row r="9" spans="1:13" s="24" customFormat="1" ht="12.75" customHeight="1" x14ac:dyDescent="0.2">
      <c r="A9" s="141" t="s">
        <v>45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23"/>
    </row>
    <row r="10" spans="1:13" s="24" customFormat="1" ht="12.75" customHeight="1" x14ac:dyDescent="0.2">
      <c r="A10" s="104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23"/>
    </row>
    <row r="11" spans="1:13" s="21" customFormat="1" x14ac:dyDescent="0.2">
      <c r="A11" s="41"/>
      <c r="B11" s="42" t="s">
        <v>24</v>
      </c>
      <c r="C11" s="64" t="s">
        <v>41</v>
      </c>
      <c r="D11" s="41"/>
      <c r="E11" s="41"/>
      <c r="F11" s="41"/>
      <c r="G11" s="41"/>
      <c r="H11" s="41"/>
      <c r="I11" s="41"/>
      <c r="J11" s="41"/>
      <c r="K11" s="41"/>
      <c r="L11" s="41"/>
      <c r="M11" s="18"/>
    </row>
    <row r="12" spans="1:13" s="21" customFormat="1" x14ac:dyDescent="0.2">
      <c r="A12" s="41"/>
      <c r="B12" s="42"/>
      <c r="C12" s="64"/>
      <c r="D12" s="41"/>
      <c r="E12" s="41"/>
      <c r="F12" s="41"/>
      <c r="G12" s="41"/>
      <c r="H12" s="41"/>
      <c r="I12" s="41"/>
      <c r="J12" s="41"/>
      <c r="K12" s="41"/>
      <c r="L12" s="41"/>
      <c r="M12" s="18"/>
    </row>
    <row r="13" spans="1:13" ht="14.25" customHeight="1" x14ac:dyDescent="0.2">
      <c r="A13" s="137" t="s">
        <v>3</v>
      </c>
      <c r="B13" s="137" t="s">
        <v>4</v>
      </c>
      <c r="C13" s="138" t="s">
        <v>5</v>
      </c>
      <c r="D13" s="139"/>
      <c r="E13" s="138" t="s">
        <v>6</v>
      </c>
      <c r="F13" s="140"/>
      <c r="G13" s="140"/>
      <c r="H13" s="139"/>
      <c r="I13" s="136" t="s">
        <v>7</v>
      </c>
      <c r="J13" s="136"/>
      <c r="K13" s="136"/>
      <c r="L13" s="136"/>
    </row>
    <row r="14" spans="1:13" ht="84" x14ac:dyDescent="0.2">
      <c r="A14" s="137"/>
      <c r="B14" s="137"/>
      <c r="C14" s="87" t="s">
        <v>2</v>
      </c>
      <c r="D14" s="87" t="s">
        <v>8</v>
      </c>
      <c r="E14" s="87" t="s">
        <v>1</v>
      </c>
      <c r="F14" s="87" t="s">
        <v>2</v>
      </c>
      <c r="G14" s="87" t="s">
        <v>9</v>
      </c>
      <c r="H14" s="87" t="s">
        <v>23</v>
      </c>
      <c r="I14" s="87" t="s">
        <v>1</v>
      </c>
      <c r="J14" s="87" t="s">
        <v>2</v>
      </c>
      <c r="K14" s="87" t="s">
        <v>9</v>
      </c>
      <c r="L14" s="87" t="s">
        <v>22</v>
      </c>
    </row>
    <row r="15" spans="1:13" s="8" customFormat="1" x14ac:dyDescent="0.2">
      <c r="A15" s="88">
        <v>1</v>
      </c>
      <c r="B15" s="89">
        <v>2</v>
      </c>
      <c r="C15" s="90">
        <v>3</v>
      </c>
      <c r="D15" s="90">
        <v>4</v>
      </c>
      <c r="E15" s="90">
        <v>5</v>
      </c>
      <c r="F15" s="90">
        <v>6</v>
      </c>
      <c r="G15" s="90">
        <v>7</v>
      </c>
      <c r="H15" s="90">
        <v>8</v>
      </c>
      <c r="I15" s="90">
        <v>9</v>
      </c>
      <c r="J15" s="90">
        <v>10</v>
      </c>
      <c r="K15" s="90">
        <v>11</v>
      </c>
      <c r="L15" s="90">
        <v>12</v>
      </c>
      <c r="M15" s="1"/>
    </row>
    <row r="16" spans="1:13" s="9" customFormat="1" ht="30" customHeight="1" x14ac:dyDescent="0.2">
      <c r="A16" s="142" t="s">
        <v>46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4"/>
      <c r="M16" s="29" t="s">
        <v>44</v>
      </c>
    </row>
    <row r="17" spans="1:45" s="44" customFormat="1" ht="17.25" customHeight="1" x14ac:dyDescent="0.2">
      <c r="A17" s="120"/>
      <c r="B17" s="125" t="s">
        <v>42</v>
      </c>
      <c r="C17" s="121"/>
      <c r="D17" s="121"/>
      <c r="E17" s="122"/>
      <c r="F17" s="122"/>
      <c r="G17" s="122"/>
      <c r="H17" s="122"/>
      <c r="I17" s="123"/>
      <c r="J17" s="123"/>
      <c r="K17" s="123"/>
      <c r="L17" s="124"/>
    </row>
    <row r="18" spans="1:45" s="9" customFormat="1" ht="51" customHeight="1" x14ac:dyDescent="0.2">
      <c r="A18" s="91">
        <v>1</v>
      </c>
      <c r="B18" s="92" t="s">
        <v>32</v>
      </c>
      <c r="C18" s="105" t="s">
        <v>10</v>
      </c>
      <c r="D18" s="93">
        <v>0.42199999999999999</v>
      </c>
      <c r="E18" s="94" t="s">
        <v>16</v>
      </c>
      <c r="F18" s="107" t="s">
        <v>10</v>
      </c>
      <c r="G18" s="63">
        <f>D19*0.029/100</f>
        <v>2E-3</v>
      </c>
      <c r="H18" s="109" t="s">
        <v>30</v>
      </c>
      <c r="I18" s="94" t="s">
        <v>31</v>
      </c>
      <c r="J18" s="107" t="s">
        <v>10</v>
      </c>
      <c r="K18" s="63">
        <f>D19*0.029/100</f>
        <v>2E-3</v>
      </c>
      <c r="L18" s="109" t="s">
        <v>12</v>
      </c>
      <c r="M18" s="29"/>
    </row>
    <row r="19" spans="1:45" s="14" customFormat="1" ht="39.75" customHeight="1" x14ac:dyDescent="0.2">
      <c r="A19" s="129"/>
      <c r="B19" s="131" t="s">
        <v>17</v>
      </c>
      <c r="C19" s="132" t="s">
        <v>13</v>
      </c>
      <c r="D19" s="133">
        <f>ROUND(D18*0.323/0.5/0.04,2)</f>
        <v>6.82</v>
      </c>
      <c r="E19" s="134" t="s">
        <v>18</v>
      </c>
      <c r="F19" s="126" t="s">
        <v>10</v>
      </c>
      <c r="G19" s="127">
        <f>(K19+(K20*0.04))*0.6</f>
        <v>9.2999999999999992E-3</v>
      </c>
      <c r="H19" s="128" t="s">
        <v>19</v>
      </c>
      <c r="I19" s="106" t="s">
        <v>20</v>
      </c>
      <c r="J19" s="107" t="s">
        <v>11</v>
      </c>
      <c r="K19" s="108">
        <f>D19*0.008/100</f>
        <v>5.0000000000000001E-4</v>
      </c>
      <c r="L19" s="109" t="s">
        <v>12</v>
      </c>
      <c r="M19" s="1"/>
    </row>
    <row r="20" spans="1:45" s="14" customFormat="1" x14ac:dyDescent="0.2">
      <c r="A20" s="130"/>
      <c r="B20" s="131"/>
      <c r="C20" s="132"/>
      <c r="D20" s="133"/>
      <c r="E20" s="134"/>
      <c r="F20" s="126"/>
      <c r="G20" s="127"/>
      <c r="H20" s="128"/>
      <c r="I20" s="106" t="s">
        <v>21</v>
      </c>
      <c r="J20" s="107" t="s">
        <v>13</v>
      </c>
      <c r="K20" s="108">
        <f>D19*5.5/100</f>
        <v>0.37509999999999999</v>
      </c>
      <c r="L20" s="109" t="s">
        <v>12</v>
      </c>
      <c r="M20" s="1"/>
    </row>
    <row r="21" spans="1:45" s="44" customFormat="1" ht="17.25" customHeight="1" x14ac:dyDescent="0.2">
      <c r="A21" s="120"/>
      <c r="B21" s="125" t="s">
        <v>43</v>
      </c>
      <c r="C21" s="121"/>
      <c r="D21" s="121"/>
      <c r="E21" s="122"/>
      <c r="F21" s="122"/>
      <c r="G21" s="122"/>
      <c r="H21" s="122"/>
      <c r="I21" s="123"/>
      <c r="J21" s="123"/>
      <c r="K21" s="123"/>
      <c r="L21" s="124"/>
    </row>
    <row r="22" spans="1:45" s="9" customFormat="1" ht="51" customHeight="1" x14ac:dyDescent="0.2">
      <c r="A22" s="91">
        <f>A18+1</f>
        <v>2</v>
      </c>
      <c r="B22" s="92" t="s">
        <v>32</v>
      </c>
      <c r="C22" s="110" t="s">
        <v>10</v>
      </c>
      <c r="D22" s="93">
        <v>0.42199999999999999</v>
      </c>
      <c r="E22" s="94" t="s">
        <v>16</v>
      </c>
      <c r="F22" s="112" t="s">
        <v>10</v>
      </c>
      <c r="G22" s="63">
        <f>D23*0.029/100</f>
        <v>2E-3</v>
      </c>
      <c r="H22" s="114" t="s">
        <v>30</v>
      </c>
      <c r="I22" s="94" t="s">
        <v>31</v>
      </c>
      <c r="J22" s="112" t="s">
        <v>10</v>
      </c>
      <c r="K22" s="63">
        <f>D23*0.029/100</f>
        <v>2E-3</v>
      </c>
      <c r="L22" s="114" t="s">
        <v>12</v>
      </c>
      <c r="M22" s="29"/>
    </row>
    <row r="23" spans="1:45" s="14" customFormat="1" ht="39.75" customHeight="1" x14ac:dyDescent="0.2">
      <c r="A23" s="129"/>
      <c r="B23" s="131" t="s">
        <v>17</v>
      </c>
      <c r="C23" s="132" t="s">
        <v>13</v>
      </c>
      <c r="D23" s="133">
        <f>ROUND(D22*0.323/0.5/0.04,2)</f>
        <v>6.82</v>
      </c>
      <c r="E23" s="134" t="s">
        <v>18</v>
      </c>
      <c r="F23" s="126" t="s">
        <v>10</v>
      </c>
      <c r="G23" s="127">
        <f>(K23+(K24*0.04))*0.6</f>
        <v>9.2999999999999992E-3</v>
      </c>
      <c r="H23" s="128" t="s">
        <v>19</v>
      </c>
      <c r="I23" s="111" t="s">
        <v>20</v>
      </c>
      <c r="J23" s="112" t="s">
        <v>11</v>
      </c>
      <c r="K23" s="113">
        <f>D23*0.008/100</f>
        <v>5.0000000000000001E-4</v>
      </c>
      <c r="L23" s="114" t="s">
        <v>12</v>
      </c>
      <c r="M23" s="1"/>
    </row>
    <row r="24" spans="1:45" s="14" customFormat="1" x14ac:dyDescent="0.2">
      <c r="A24" s="130"/>
      <c r="B24" s="131"/>
      <c r="C24" s="132"/>
      <c r="D24" s="133"/>
      <c r="E24" s="134"/>
      <c r="F24" s="126"/>
      <c r="G24" s="127"/>
      <c r="H24" s="128"/>
      <c r="I24" s="111" t="s">
        <v>21</v>
      </c>
      <c r="J24" s="112" t="s">
        <v>13</v>
      </c>
      <c r="K24" s="113">
        <f>D23*5.5/100</f>
        <v>0.37509999999999999</v>
      </c>
      <c r="L24" s="114" t="s">
        <v>12</v>
      </c>
      <c r="M24" s="1"/>
    </row>
    <row r="25" spans="1:45" s="9" customFormat="1" ht="36" customHeight="1" x14ac:dyDescent="0.2">
      <c r="A25" s="142" t="s">
        <v>47</v>
      </c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4"/>
      <c r="M25" s="29" t="s">
        <v>44</v>
      </c>
    </row>
    <row r="26" spans="1:45" s="9" customFormat="1" ht="51" customHeight="1" x14ac:dyDescent="0.2">
      <c r="A26" s="91">
        <f>A22+1</f>
        <v>3</v>
      </c>
      <c r="B26" s="92" t="s">
        <v>32</v>
      </c>
      <c r="C26" s="115" t="s">
        <v>10</v>
      </c>
      <c r="D26" s="93">
        <v>13.589</v>
      </c>
      <c r="E26" s="94" t="s">
        <v>16</v>
      </c>
      <c r="F26" s="117" t="s">
        <v>10</v>
      </c>
      <c r="G26" s="63">
        <f>D27*0.029/100</f>
        <v>6.3600000000000004E-2</v>
      </c>
      <c r="H26" s="119" t="s">
        <v>30</v>
      </c>
      <c r="I26" s="94" t="s">
        <v>31</v>
      </c>
      <c r="J26" s="117" t="s">
        <v>10</v>
      </c>
      <c r="K26" s="63">
        <f>D27*0.029/100</f>
        <v>6.3600000000000004E-2</v>
      </c>
      <c r="L26" s="119" t="s">
        <v>12</v>
      </c>
      <c r="M26" s="29"/>
    </row>
    <row r="27" spans="1:45" s="14" customFormat="1" ht="39.75" customHeight="1" x14ac:dyDescent="0.2">
      <c r="A27" s="129"/>
      <c r="B27" s="131" t="s">
        <v>17</v>
      </c>
      <c r="C27" s="132" t="s">
        <v>13</v>
      </c>
      <c r="D27" s="133">
        <f>ROUND(D26*0.323/0.5/0.04,2)</f>
        <v>219.46</v>
      </c>
      <c r="E27" s="134" t="s">
        <v>18</v>
      </c>
      <c r="F27" s="126" t="s">
        <v>10</v>
      </c>
      <c r="G27" s="127">
        <f>(K27+(K28*0.04))*0.6</f>
        <v>0.30020000000000002</v>
      </c>
      <c r="H27" s="128" t="s">
        <v>19</v>
      </c>
      <c r="I27" s="116" t="s">
        <v>20</v>
      </c>
      <c r="J27" s="117" t="s">
        <v>11</v>
      </c>
      <c r="K27" s="118">
        <f>D27*0.008/100</f>
        <v>1.7600000000000001E-2</v>
      </c>
      <c r="L27" s="119" t="s">
        <v>12</v>
      </c>
      <c r="M27" s="1"/>
    </row>
    <row r="28" spans="1:45" s="14" customFormat="1" x14ac:dyDescent="0.2">
      <c r="A28" s="130"/>
      <c r="B28" s="131"/>
      <c r="C28" s="132"/>
      <c r="D28" s="133"/>
      <c r="E28" s="134"/>
      <c r="F28" s="126"/>
      <c r="G28" s="127"/>
      <c r="H28" s="128"/>
      <c r="I28" s="116" t="s">
        <v>21</v>
      </c>
      <c r="J28" s="117" t="s">
        <v>13</v>
      </c>
      <c r="K28" s="118">
        <f>D27*5.5/100</f>
        <v>12.0703</v>
      </c>
      <c r="L28" s="119" t="s">
        <v>12</v>
      </c>
      <c r="M28" s="1"/>
    </row>
    <row r="29" spans="1:45" s="54" customFormat="1" x14ac:dyDescent="0.2">
      <c r="A29" s="52"/>
      <c r="B29" s="46" t="s">
        <v>33</v>
      </c>
      <c r="C29" s="53"/>
      <c r="E29" s="58"/>
      <c r="F29" s="46"/>
      <c r="G29" s="55"/>
      <c r="H29" s="56"/>
      <c r="I29" s="57"/>
      <c r="J29" s="55"/>
      <c r="K29" s="55"/>
      <c r="L29" s="55"/>
      <c r="O29" s="49"/>
      <c r="Q29" s="50"/>
      <c r="R29" s="5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</row>
    <row r="30" spans="1:45" s="17" customFormat="1" x14ac:dyDescent="0.2">
      <c r="A30" s="19"/>
      <c r="B30" s="95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1"/>
    </row>
    <row r="31" spans="1:45" s="17" customFormat="1" x14ac:dyDescent="0.2">
      <c r="A31" s="19"/>
      <c r="B31" s="95"/>
      <c r="C31" s="21"/>
      <c r="D31" s="21"/>
      <c r="E31" s="21"/>
      <c r="F31" s="22" t="s">
        <v>15</v>
      </c>
      <c r="G31" s="21"/>
      <c r="H31" s="21"/>
      <c r="I31" s="21"/>
      <c r="J31" s="21"/>
      <c r="K31" s="21"/>
      <c r="L31" s="21"/>
      <c r="M31" s="1"/>
    </row>
    <row r="32" spans="1:45" s="21" customFormat="1" x14ac:dyDescent="0.2">
      <c r="A32" s="19"/>
      <c r="B32" s="20"/>
      <c r="F32" s="102" t="s">
        <v>28</v>
      </c>
      <c r="G32" s="37"/>
      <c r="H32" s="37"/>
      <c r="I32" s="37"/>
      <c r="J32" s="33"/>
      <c r="K32" s="46" t="s">
        <v>37</v>
      </c>
      <c r="M32" s="31"/>
      <c r="N32" s="24"/>
    </row>
    <row r="33" spans="1:21" s="21" customFormat="1" x14ac:dyDescent="0.2">
      <c r="A33" s="19"/>
      <c r="B33" s="20"/>
      <c r="M33" s="31"/>
      <c r="N33" s="24"/>
    </row>
    <row r="34" spans="1:21" s="21" customFormat="1" x14ac:dyDescent="0.2">
      <c r="A34" s="19"/>
      <c r="B34" s="20"/>
      <c r="F34" s="32" t="s">
        <v>0</v>
      </c>
      <c r="G34" s="33"/>
      <c r="H34" s="33"/>
      <c r="I34" s="33"/>
      <c r="J34" s="33"/>
      <c r="K34" s="46" t="s">
        <v>38</v>
      </c>
      <c r="M34" s="35"/>
      <c r="N34" s="26"/>
      <c r="O34" s="27"/>
      <c r="P34" s="27"/>
      <c r="Q34" s="27"/>
      <c r="R34" s="27"/>
      <c r="S34" s="27"/>
      <c r="T34" s="27"/>
      <c r="U34" s="27"/>
    </row>
    <row r="35" spans="1:21" s="21" customFormat="1" x14ac:dyDescent="0.2">
      <c r="A35" s="19"/>
      <c r="B35" s="20"/>
      <c r="F35" s="34"/>
      <c r="M35" s="35"/>
      <c r="N35" s="26"/>
      <c r="O35" s="27"/>
      <c r="P35" s="27"/>
      <c r="Q35" s="27"/>
      <c r="R35" s="27"/>
      <c r="S35" s="27"/>
      <c r="T35" s="27"/>
      <c r="U35" s="27"/>
    </row>
    <row r="36" spans="1:21" s="24" customFormat="1" x14ac:dyDescent="0.2">
      <c r="A36" s="43"/>
      <c r="B36" s="36"/>
      <c r="F36" s="37" t="s">
        <v>25</v>
      </c>
      <c r="G36" s="37"/>
      <c r="H36" s="38"/>
      <c r="I36" s="37"/>
      <c r="J36" s="37"/>
      <c r="K36" s="24" t="s">
        <v>26</v>
      </c>
      <c r="M36" s="23"/>
    </row>
    <row r="37" spans="1:21" s="21" customFormat="1" x14ac:dyDescent="0.2">
      <c r="A37" s="19"/>
      <c r="B37" s="20"/>
      <c r="F37" s="45"/>
      <c r="G37" s="27"/>
      <c r="H37" s="27"/>
      <c r="I37" s="27"/>
      <c r="J37" s="27"/>
      <c r="M37" s="18"/>
      <c r="N37" s="24"/>
    </row>
    <row r="38" spans="1:21" s="24" customFormat="1" x14ac:dyDescent="0.2">
      <c r="A38" s="43"/>
      <c r="B38" s="36"/>
      <c r="F38" s="37" t="s">
        <v>39</v>
      </c>
      <c r="G38" s="37"/>
      <c r="H38" s="37"/>
      <c r="I38" s="38"/>
      <c r="J38" s="37"/>
      <c r="K38" s="24" t="s">
        <v>27</v>
      </c>
      <c r="M38" s="23"/>
    </row>
    <row r="39" spans="1:21" s="44" customFormat="1" x14ac:dyDescent="0.2">
      <c r="A39" s="43"/>
      <c r="B39" s="36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47"/>
    </row>
    <row r="40" spans="1:21" s="14" customFormat="1" ht="12" x14ac:dyDescent="0.2">
      <c r="A40" s="60"/>
      <c r="B40" s="61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39"/>
    </row>
    <row r="41" spans="1:21" s="14" customFormat="1" ht="12" x14ac:dyDescent="0.2">
      <c r="A41" s="60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39"/>
    </row>
    <row r="42" spans="1:21" s="14" customFormat="1" ht="12" x14ac:dyDescent="0.2">
      <c r="A42" s="60"/>
      <c r="B42" s="61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39"/>
    </row>
    <row r="43" spans="1:21" s="14" customFormat="1" x14ac:dyDescent="0.2">
      <c r="A43" s="60"/>
      <c r="B43" s="61"/>
      <c r="C43" s="62"/>
      <c r="D43" s="62"/>
      <c r="E43" s="62"/>
      <c r="F43" s="46"/>
      <c r="G43" s="40"/>
      <c r="H43" s="46"/>
      <c r="I43" s="46"/>
      <c r="J43" s="46"/>
      <c r="K43" s="46"/>
      <c r="L43" s="40"/>
      <c r="M43" s="39"/>
    </row>
    <row r="44" spans="1:21" s="14" customFormat="1" ht="12" x14ac:dyDescent="0.2">
      <c r="A44" s="60"/>
      <c r="B44" s="61"/>
      <c r="C44" s="62"/>
      <c r="D44" s="62"/>
      <c r="E44" s="62"/>
      <c r="F44" s="5"/>
      <c r="G44" s="5"/>
      <c r="H44" s="5"/>
      <c r="I44" s="5"/>
      <c r="J44" s="5"/>
      <c r="K44" s="5"/>
      <c r="L44" s="5"/>
      <c r="M44" s="39"/>
    </row>
    <row r="45" spans="1:21" s="14" customFormat="1" x14ac:dyDescent="0.2">
      <c r="A45" s="60"/>
      <c r="B45" s="61"/>
      <c r="C45" s="62"/>
      <c r="D45" s="62"/>
      <c r="E45" s="62"/>
      <c r="F45" s="46"/>
      <c r="G45" s="40"/>
      <c r="H45" s="46"/>
      <c r="I45" s="46"/>
      <c r="J45" s="46"/>
      <c r="K45" s="46"/>
      <c r="L45" s="40"/>
      <c r="M45" s="39"/>
    </row>
    <row r="46" spans="1:21" s="14" customFormat="1" ht="12" x14ac:dyDescent="0.2">
      <c r="A46" s="60"/>
      <c r="B46" s="61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39"/>
    </row>
    <row r="47" spans="1:21" s="15" customFormat="1" x14ac:dyDescent="0.2">
      <c r="A47" s="2"/>
      <c r="B47" s="3"/>
      <c r="C47" s="4"/>
      <c r="D47" s="4"/>
      <c r="E47" s="4"/>
      <c r="F47" s="12"/>
      <c r="G47" s="13"/>
      <c r="H47" s="13"/>
      <c r="I47" s="13"/>
      <c r="J47" s="13"/>
      <c r="K47" s="11"/>
      <c r="L47" s="11"/>
      <c r="M47" s="28"/>
      <c r="N47" s="16"/>
    </row>
    <row r="48" spans="1:21" s="4" customFormat="1" x14ac:dyDescent="0.2">
      <c r="A48" s="2"/>
      <c r="B48" s="3"/>
      <c r="F48" s="12"/>
      <c r="G48" s="13"/>
      <c r="H48" s="13"/>
      <c r="I48" s="13"/>
      <c r="J48" s="13"/>
      <c r="K48" s="11"/>
      <c r="L48" s="11"/>
      <c r="M48" s="25"/>
      <c r="N48" s="5"/>
      <c r="O48" s="6"/>
      <c r="P48" s="6"/>
      <c r="Q48" s="6"/>
      <c r="R48" s="6"/>
      <c r="S48" s="6"/>
      <c r="T48" s="6"/>
      <c r="U48" s="6"/>
    </row>
    <row r="49" spans="1:14" s="21" customFormat="1" x14ac:dyDescent="0.2">
      <c r="A49" s="19"/>
      <c r="B49" s="20"/>
      <c r="M49" s="18"/>
      <c r="N49" s="24"/>
    </row>
    <row r="50" spans="1:14" s="17" customFormat="1" x14ac:dyDescent="0.2">
      <c r="A50" s="19"/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1"/>
    </row>
    <row r="53" spans="1:14" x14ac:dyDescent="0.2">
      <c r="A53" s="96"/>
      <c r="B53" s="97"/>
      <c r="C53" s="98"/>
      <c r="D53" s="98"/>
      <c r="E53" s="98"/>
      <c r="F53" s="98"/>
      <c r="G53" s="98"/>
      <c r="H53" s="98"/>
      <c r="I53" s="98"/>
      <c r="J53" s="98"/>
      <c r="K53" s="98"/>
      <c r="L53" s="98"/>
    </row>
    <row r="54" spans="1:14" s="10" customFormat="1" x14ac:dyDescent="0.2">
      <c r="A54" s="96"/>
      <c r="B54" s="97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30"/>
    </row>
    <row r="55" spans="1:14" s="10" customFormat="1" x14ac:dyDescent="0.2">
      <c r="A55" s="96"/>
      <c r="B55" s="97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30"/>
    </row>
    <row r="56" spans="1:14" s="10" customFormat="1" x14ac:dyDescent="0.2">
      <c r="A56" s="96"/>
      <c r="B56" s="97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30"/>
    </row>
    <row r="57" spans="1:14" s="10" customFormat="1" x14ac:dyDescent="0.2">
      <c r="A57" s="96"/>
      <c r="B57" s="97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30"/>
    </row>
    <row r="58" spans="1:14" s="10" customFormat="1" x14ac:dyDescent="0.2">
      <c r="A58" s="96"/>
      <c r="B58" s="97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30"/>
    </row>
    <row r="59" spans="1:14" s="10" customFormat="1" x14ac:dyDescent="0.2">
      <c r="A59" s="96"/>
      <c r="B59" s="97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30"/>
    </row>
    <row r="60" spans="1:14" s="10" customFormat="1" x14ac:dyDescent="0.2">
      <c r="A60" s="96"/>
      <c r="B60" s="97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30"/>
    </row>
    <row r="61" spans="1:14" s="10" customFormat="1" x14ac:dyDescent="0.2">
      <c r="A61" s="96"/>
      <c r="B61" s="97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30"/>
    </row>
    <row r="62" spans="1:14" s="10" customFormat="1" x14ac:dyDescent="0.2">
      <c r="A62" s="96"/>
      <c r="B62" s="97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30"/>
    </row>
    <row r="63" spans="1:14" s="10" customFormat="1" x14ac:dyDescent="0.2">
      <c r="A63" s="96"/>
      <c r="B63" s="97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30"/>
    </row>
    <row r="64" spans="1:14" s="10" customFormat="1" x14ac:dyDescent="0.2">
      <c r="A64" s="96"/>
      <c r="B64" s="97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30"/>
    </row>
    <row r="65" spans="1:13" s="10" customFormat="1" x14ac:dyDescent="0.2">
      <c r="A65" s="96"/>
      <c r="B65" s="97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30"/>
    </row>
    <row r="66" spans="1:13" s="10" customFormat="1" x14ac:dyDescent="0.2">
      <c r="A66" s="96"/>
      <c r="B66" s="97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30"/>
    </row>
    <row r="67" spans="1:13" s="10" customFormat="1" x14ac:dyDescent="0.2">
      <c r="A67" s="96"/>
      <c r="B67" s="97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30"/>
    </row>
    <row r="68" spans="1:13" s="10" customFormat="1" x14ac:dyDescent="0.2">
      <c r="A68" s="96"/>
      <c r="B68" s="97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30"/>
    </row>
    <row r="69" spans="1:13" s="10" customFormat="1" x14ac:dyDescent="0.2">
      <c r="A69" s="96"/>
      <c r="B69" s="97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30"/>
    </row>
    <row r="70" spans="1:13" s="10" customFormat="1" x14ac:dyDescent="0.2">
      <c r="A70" s="96"/>
      <c r="B70" s="97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30"/>
    </row>
    <row r="71" spans="1:13" s="10" customFormat="1" x14ac:dyDescent="0.2">
      <c r="A71" s="96"/>
      <c r="B71" s="97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30"/>
    </row>
    <row r="72" spans="1:13" s="10" customFormat="1" x14ac:dyDescent="0.2">
      <c r="A72" s="96"/>
      <c r="B72" s="97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30"/>
    </row>
    <row r="73" spans="1:13" s="10" customFormat="1" x14ac:dyDescent="0.2">
      <c r="A73" s="96"/>
      <c r="B73" s="97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30"/>
    </row>
    <row r="74" spans="1:13" s="10" customFormat="1" x14ac:dyDescent="0.2">
      <c r="A74" s="96"/>
      <c r="B74" s="97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30"/>
    </row>
    <row r="75" spans="1:13" s="10" customFormat="1" x14ac:dyDescent="0.2">
      <c r="A75" s="99"/>
      <c r="B75" s="100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30"/>
    </row>
  </sheetData>
  <autoFilter ref="A15:L29" xr:uid="{00000000-0009-0000-0000-000000000000}"/>
  <mergeCells count="33">
    <mergeCell ref="A25:L25"/>
    <mergeCell ref="A27:A28"/>
    <mergeCell ref="B27:B28"/>
    <mergeCell ref="C27:C28"/>
    <mergeCell ref="A16:L16"/>
    <mergeCell ref="A19:A20"/>
    <mergeCell ref="B19:B20"/>
    <mergeCell ref="C19:C20"/>
    <mergeCell ref="D19:D20"/>
    <mergeCell ref="E19:E20"/>
    <mergeCell ref="F19:F20"/>
    <mergeCell ref="G19:G20"/>
    <mergeCell ref="H19:H20"/>
    <mergeCell ref="A7:L7"/>
    <mergeCell ref="I13:L13"/>
    <mergeCell ref="A13:A14"/>
    <mergeCell ref="B13:B14"/>
    <mergeCell ref="C13:D13"/>
    <mergeCell ref="E13:H13"/>
    <mergeCell ref="A9:L9"/>
    <mergeCell ref="D27:D28"/>
    <mergeCell ref="E27:E28"/>
    <mergeCell ref="F27:F28"/>
    <mergeCell ref="G27:G28"/>
    <mergeCell ref="H27:H28"/>
    <mergeCell ref="F23:F24"/>
    <mergeCell ref="G23:G24"/>
    <mergeCell ref="H23:H24"/>
    <mergeCell ref="A23:A24"/>
    <mergeCell ref="B23:B24"/>
    <mergeCell ref="C23:C24"/>
    <mergeCell ref="D23:D24"/>
    <mergeCell ref="E23:E24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92" orientation="landscape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2023-12-01T03:32:03Z</cp:lastPrinted>
  <dcterms:created xsi:type="dcterms:W3CDTF">2002-02-11T05:58:42Z</dcterms:created>
  <dcterms:modified xsi:type="dcterms:W3CDTF">2023-12-26T03:35:38Z</dcterms:modified>
</cp:coreProperties>
</file>