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7E7B33A-BD47-4C2A-AE8D-2A908F8B2C59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расширен" sheetId="16" r:id="rId3"/>
    <sheet name="ЦП ПИР кратко" sheetId="17" state="hidden" r:id="rId4"/>
    <sheet name="ЦП ПиР по ТЗ" sheetId="18" state="hidden" r:id="rId5"/>
    <sheet name="Способы закупок" sheetId="19" state="hidden" r:id="rId6"/>
  </sheets>
  <definedNames>
    <definedName name="ВНЕОБОРОТНЫЕ_АКТИВЫ" localSheetId="5">#REF!</definedName>
    <definedName name="ВНЕОБОРОТНЫЕ_АКТИВЫ">#REF!</definedName>
    <definedName name="Доходы_будущих_периодов" localSheetId="5">#REF!</definedName>
    <definedName name="Доходы_будущих_периодов">#REF!</definedName>
    <definedName name="КАПИТАЛ_И_РЕЗЕРВЫ" localSheetId="5">#REF!</definedName>
    <definedName name="КАПИТАЛ_И_РЕЗЕРВЫ">#REF!</definedName>
    <definedName name="КРАТКОСРОЧНЫЕ_ОБЯЗАТЕЛЬСТВА" localSheetId="5">#REF!</definedName>
    <definedName name="КРАТКОСРОЧНЫЕ_ОБЯЗАТЕЛЬСТВА">#REF!</definedName>
    <definedName name="НаличиеКадровыхРесурсов" localSheetId="5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кратко'!$B$2:$G$22</definedName>
    <definedName name="_xlnm.Print_Area" localSheetId="4">'ЦП ПиР по ТЗ'!$B$2:$J$27</definedName>
    <definedName name="_xlnm.Print_Area" localSheetId="2">'ЦП ПИР расширен'!$B$2:$G$48</definedName>
    <definedName name="ОБОРОТНЫЕ_АКТИВЫ" localSheetId="5">#REF!</definedName>
    <definedName name="ОБОРОТНЫЕ_АКТИВЫ">#REF!</definedName>
    <definedName name="ОсновнаяИнформация_АдресЭлектроннойПочтыУчастника" localSheetId="5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5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7"/>
  <c r="G15" i="17"/>
  <c r="G16" i="17"/>
  <c r="G17" i="17"/>
  <c r="G18" i="17"/>
  <c r="G19" i="17"/>
  <c r="G46" i="16"/>
  <c r="G45" i="16"/>
  <c r="G43" i="16"/>
  <c r="G42" i="16"/>
  <c r="G41" i="16"/>
  <c r="G39" i="16"/>
  <c r="G38" i="16"/>
  <c r="G37" i="16"/>
  <c r="G35" i="16"/>
  <c r="G34" i="16"/>
  <c r="G33" i="16"/>
  <c r="G32" i="16"/>
  <c r="G31" i="16"/>
  <c r="G30" i="16"/>
  <c r="G28" i="16"/>
  <c r="G27" i="16"/>
  <c r="G26" i="16"/>
  <c r="G25" i="16"/>
  <c r="G24" i="16"/>
  <c r="G23" i="16"/>
  <c r="G22" i="16"/>
  <c r="G21" i="16"/>
  <c r="G20" i="16"/>
  <c r="G18" i="16"/>
  <c r="G17" i="16"/>
  <c r="G16" i="16"/>
  <c r="G15" i="16"/>
  <c r="J19" i="18" l="1"/>
  <c r="F7" i="19"/>
  <c r="J13" i="18" l="1"/>
  <c r="J14" i="18"/>
  <c r="J15" i="18"/>
  <c r="J16" i="18"/>
  <c r="J17" i="18"/>
  <c r="J18" i="18"/>
  <c r="J20" i="18"/>
  <c r="J21" i="18"/>
  <c r="J22" i="18"/>
  <c r="J23" i="18"/>
  <c r="E24" i="18"/>
  <c r="F24" i="18"/>
  <c r="G24" i="18"/>
  <c r="H24" i="18"/>
  <c r="I24" i="18"/>
  <c r="J24" i="18" l="1"/>
  <c r="E44" i="16"/>
  <c r="G44" i="16" s="1"/>
  <c r="E40" i="16"/>
  <c r="G40" i="16" s="1"/>
  <c r="E36" i="16"/>
  <c r="G36" i="16" s="1"/>
  <c r="E29" i="16"/>
  <c r="G29" i="16" s="1"/>
  <c r="E19" i="16"/>
  <c r="G19" i="16" s="1"/>
  <c r="E14" i="16"/>
  <c r="G14" i="16" s="1"/>
  <c r="E13" i="16" l="1"/>
  <c r="G13" i="16" s="1"/>
  <c r="E12" i="17" l="1"/>
  <c r="G12" i="17" s="1"/>
  <c r="B2" i="9" l="1"/>
</calcChain>
</file>

<file path=xl/sharedStrings.xml><?xml version="1.0" encoding="utf-8"?>
<sst xmlns="http://schemas.openxmlformats.org/spreadsheetml/2006/main" count="135" uniqueCount="101">
  <si>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</si>
  <si>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</si>
  <si>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</si>
  <si>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</si>
  <si>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</si>
  <si>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</si>
  <si>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</si>
  <si>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</si>
  <si>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</si>
  <si>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</si>
  <si>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</si>
  <si>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</si>
  <si>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</si>
  <si>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</si>
  <si>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</si>
  <si>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</si>
  <si>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</si>
  <si>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</si>
  <si>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</si>
  <si>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</si>
  <si>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</si>
  <si>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</si>
  <si>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</si>
  <si>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</si>
  <si>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</si>
  <si>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</si>
  <si>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</si>
  <si>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</si>
  <si>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</si>
  <si>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</si>
  <si>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</si>
  <si>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</si>
  <si>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</si>
  <si>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</si>
  <si>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</si>
  <si>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</si>
  <si>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</si>
  <si>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</si>
  <si>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</si>
  <si>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</si>
  <si>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</si>
  <si>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</si>
  <si>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</si>
  <si>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</si>
  <si>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</si>
  <si>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</si>
  <si>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</si>
  <si>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</si>
  <si>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</si>
  <si>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</si>
  <si>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</si>
  <si>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</si>
  <si>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</si>
  <si>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</si>
  <si>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</si>
  <si>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</si>
  <si>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</si>
  <si>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</si>
  <si>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</si>
  <si>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</si>
  <si>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</si>
  <si>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</si>
  <si>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</si>
  <si>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</si>
  <si>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</si>
  <si>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</si>
  <si>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</si>
  <si>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</si>
  <si>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</si>
  <si>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</si>
  <si>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</si>
  <si>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</si>
  <si>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</si>
  <si>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</si>
  <si>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</si>
  <si>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</si>
  <si>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</si>
  <si>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</si>
  <si>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</si>
  <si>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</si>
  <si>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</si>
  <si>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</si>
  <si>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</si>
  <si>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</si>
  <si>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</si>
  <si>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</si>
  <si>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</si>
  <si>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</si>
  <si>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</si>
  <si>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</si>
  <si>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</si>
  <si>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</si>
  <si>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</si>
  <si>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</si>
  <si>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</si>
  <si>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</si>
  <si>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</si>
  <si>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</si>
  <si>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43:6:24</t>
  </si>
  <si>
    <t>ООО «ИркутскЭнергоПроект»</t>
  </si>
  <si>
    <t>Выполнение негосударственной экспертизы проектной документации и результатов инженерных изысканий без проверки достоверности сметной стоимости строительства по объектам строительства тепловых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</si>
</sst>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3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1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3" borderId="16" xfId="0" applyFont="1" applyFill="1" applyBorder="1"/>
    <xf numFmtId="0" fontId="0" fillId="0" borderId="17" xfId="0" applyFont="1" applyBorder="1"/>
    <xf numFmtId="0" fontId="0" fillId="3" borderId="17" xfId="0" applyFont="1" applyFill="1" applyBorder="1"/>
    <xf numFmtId="0" fontId="13" fillId="4" borderId="18" xfId="0" applyFont="1" applyFill="1" applyBorder="1"/>
    <xf numFmtId="0" fontId="14" fillId="0" borderId="9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0" fillId="0" borderId="4" xfId="0" applyNumberFormat="1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10" xfId="0" applyFont="1" applyBorder="1" applyAlignment="1" applyProtection="1">
      <alignment horizontal="left" vertical="center" wrapText="1"/>
      <protection locked="0"/>
    </xf>
    <xf numFmtId="0" fontId="15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12" xfId="0" applyNumberFormat="1" applyFont="1" applyBorder="1" applyAlignment="1" applyProtection="1">
      <alignment horizontal="left" vertical="center" wrapText="1"/>
      <protection locked="0"/>
    </xf>
    <xf numFmtId="164" fontId="10" fillId="0" borderId="11" xfId="0" applyNumberFormat="1" applyFont="1" applyBorder="1" applyAlignment="1" applyProtection="1">
      <alignment horizontal="left" vertical="center" wrapText="1"/>
      <protection locked="0"/>
    </xf>
    <xf numFmtId="0" fontId="10" fillId="0" borderId="11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Font="1" applyFill="1" applyBorder="1" applyAlignment="1" applyProtection="1">
      <alignment horizontal="left" vertical="center" wrapText="1"/>
    </xf>
    <xf numFmtId="0" fontId="10" fillId="0" borderId="4" xfId="0" applyNumberFormat="1" applyFont="1" applyBorder="1" applyAlignment="1" applyProtection="1">
      <alignment horizontal="left" vertical="center"/>
      <protection locked="0"/>
    </xf>
    <xf numFmtId="0" fontId="10" fillId="0" borderId="5" xfId="0" applyNumberFormat="1" applyFont="1" applyBorder="1" applyAlignment="1" applyProtection="1">
      <alignment horizontal="left" vertical="center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10" fillId="0" borderId="8" xfId="0" applyFont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16" fillId="0" borderId="9" xfId="0" applyFont="1" applyFill="1" applyBorder="1" applyAlignment="1" applyProtection="1">
      <alignment horizontal="left" vertical="center"/>
      <protection locked="0"/>
    </xf>
    <xf numFmtId="0" fontId="16" fillId="0" borderId="7" xfId="0" applyFont="1" applyFill="1" applyBorder="1" applyAlignment="1" applyProtection="1">
      <alignment horizontal="left" vertical="center"/>
      <protection locked="0"/>
    </xf>
    <xf numFmtId="3" fontId="1" fillId="0" borderId="5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9" fontId="14" fillId="0" borderId="6" xfId="0" applyNumberFormat="1" applyFont="1" applyBorder="1" applyAlignment="1" applyProtection="1">
      <alignment horizontal="left" vertical="center" wrapText="1"/>
      <protection locked="0"/>
    </xf>
    <xf numFmtId="9" fontId="16" fillId="0" borderId="6" xfId="0" applyNumberFormat="1" applyFont="1" applyFill="1" applyBorder="1" applyAlignment="1" applyProtection="1">
      <alignment horizontal="left" vertical="center"/>
      <protection locked="0"/>
    </xf>
    <xf numFmtId="9" fontId="10" fillId="0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right" vertical="center" wrapText="1"/>
    </xf>
    <xf numFmtId="49" fontId="2" fillId="0" borderId="2" xfId="0" applyNumberFormat="1" applyFont="1" applyBorder="1" applyAlignment="1" applyProtection="1">
      <alignment horizontal="left" wrapText="1"/>
      <protection locked="0"/>
    </xf>
    <xf numFmtId="49" fontId="2" fillId="0" borderId="3" xfId="0" applyNumberFormat="1" applyFont="1" applyBorder="1" applyAlignment="1" applyProtection="1">
      <alignment horizontal="left" wrapText="1"/>
      <protection locked="0"/>
    </xf>
    <xf numFmtId="49" fontId="2" fillId="0" borderId="4" xfId="0" applyNumberFormat="1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11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4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3" dataDxfId="32">
  <autoFilter ref="A1:C2" xr:uid="{00000000-0009-0000-0100-000008000000}"/>
  <tableColumns count="3">
    <tableColumn id="3" xr3:uid="{00000000-0010-0000-0000-000003000000}" name="IDP" dataDxfId="31"/>
    <tableColumn id="4" xr3:uid="{00000000-0010-0000-0000-000004000000}" name="IDa" dataDxfId="30">
      <calculatedColumnFormula>$A$2&amp;"-"&amp;#REF!&amp;"-"&amp;#REF!</calculatedColumnFormula>
    </tableColumn>
    <tableColumn id="1" xr3:uid="{00000000-0010-0000-0000-000001000000}" name="FormType" dataDxfId="2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8" dataDxfId="27">
  <autoFilter ref="A1:B5" xr:uid="{00000000-0009-0000-0100-000007000000}"/>
  <tableColumns count="2">
    <tableColumn id="1" xr3:uid="{00000000-0010-0000-0100-000001000000}" name="№" dataDxfId="26"/>
    <tableColumn id="2" xr3:uid="{00000000-0010-0000-0100-000002000000}" name="Налоговая справка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G47" totalsRowShown="0" headerRowDxfId="23" dataDxfId="21" headerRowBorderDxfId="22" tableBorderDxfId="20">
  <autoFilter ref="C12:G47" xr:uid="{00000000-0009-0000-0100-00000F000000}"/>
  <tableColumns count="5">
    <tableColumn id="1" xr3:uid="{00000000-0010-0000-0300-000001000000}" name="№" dataDxfId="19"/>
    <tableColumn id="2" xr3:uid="{00000000-0010-0000-0300-000002000000}" name="Вводные данные" dataDxfId="18"/>
    <tableColumn id="4" xr3:uid="{00000000-0010-0000-0300-000004000000}" name="Цена, руб (без НДС)" dataDxfId="17">
      <calculatedColumnFormula>E14+E19+E27+E28+E29+E36+E40+E44</calculatedColumnFormula>
    </tableColumn>
    <tableColumn id="7" xr3:uid="{00000000-0010-0000-0300-000007000000}" name="НДС (%)" dataDxfId="16"/>
    <tableColumn id="6" xr3:uid="{00000000-0010-0000-0300-000006000000}" name="Цена, руб с НДС" dataDxfId="15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ПозиционноеЦеновое2" displayName="ПозиционноеЦеновое2" ref="C11:G19" totalsRowShown="0" headerRowDxfId="14" dataDxfId="12" headerRowBorderDxfId="13" tableBorderDxfId="11">
  <autoFilter ref="C11:G19" xr:uid="{00000000-0009-0000-0100-000001000000}"/>
  <tableColumns count="5">
    <tableColumn id="1" xr3:uid="{00000000-0010-0000-0400-000001000000}" name="№" dataDxfId="10"/>
    <tableColumn id="2" xr3:uid="{00000000-0010-0000-0400-000002000000}" name="Вводные данные" dataDxfId="9"/>
    <tableColumn id="4" xr3:uid="{00000000-0010-0000-0400-000004000000}" name="Цена, руб (без НДС)" dataDxfId="8">
      <calculatedColumnFormula>SUM(E13:E19)</calculatedColumnFormula>
    </tableColumn>
    <tableColumn id="7" xr3:uid="{00000000-0010-0000-0400-000007000000}" name="НДС (%)" dataDxfId="7"/>
    <tableColumn id="6" xr3:uid="{00000000-0010-0000-0400-000006000000}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2000000}"/>
  <tableColumns count="1">
    <tableColumn id="1" xr3:uid="{00000000-0010-0000-05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6"/>
  <sheetViews>
    <sheetView showGridLines="0" tabSelected="1" view="pageBreakPreview" zoomScale="112" zoomScaleNormal="100" zoomScaleSheetLayoutView="112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L8" sqref="L8"/>
    </sheetView>
  </sheetViews>
  <sheetFormatPr defaultColWidth="9.140625" defaultRowHeight="15.75" customHeight="1" x14ac:dyDescent="0.25"/>
  <cols>
    <col min="1" max="1" width="9.140625" style="55"/>
    <col min="2" max="2" width="5.42578125" style="55" customWidth="1"/>
    <col min="3" max="3" width="4.5703125" style="55" customWidth="1"/>
    <col min="4" max="4" width="75.42578125" style="55" customWidth="1"/>
    <col min="5" max="7" width="20.140625" style="55" customWidth="1"/>
    <col min="8" max="16384" width="9.140625" style="55"/>
  </cols>
  <sheetData>
    <row r="1" spans="1:8" ht="34.5" customHeight="1" x14ac:dyDescent="0.25">
      <c r="C1" s="102" t="s">
        <v>81</v>
      </c>
      <c r="D1" s="102"/>
      <c r="E1" s="102"/>
      <c r="F1" s="102"/>
      <c r="G1" s="102"/>
    </row>
    <row r="2" spans="1:8" ht="15.75" customHeight="1" x14ac:dyDescent="0.25">
      <c r="C2" s="106" t="s">
        <v>26</v>
      </c>
      <c r="D2" s="106"/>
    </row>
    <row r="3" spans="1:8" ht="15.75" customHeight="1" x14ac:dyDescent="0.25">
      <c r="B3" s="57"/>
      <c r="C3" s="106" t="s">
        <v>81</v>
      </c>
      <c r="D3" s="106"/>
      <c r="E3" s="57"/>
      <c r="F3" s="57"/>
      <c r="G3" s="57"/>
    </row>
    <row r="4" spans="1:8" ht="15.75" customHeight="1" x14ac:dyDescent="0.25">
      <c r="B4" s="57"/>
      <c r="C4" s="101" t="s">
        <v>25</v>
      </c>
      <c r="D4" s="101"/>
      <c r="E4" s="103" t="s">
        <v>98</v>
      </c>
      <c r="F4" s="104"/>
      <c r="G4" s="105"/>
    </row>
    <row r="5" spans="1:8" ht="15.75" customHeight="1" x14ac:dyDescent="0.25">
      <c r="B5" s="57"/>
      <c r="C5" s="101" t="s">
        <v>82</v>
      </c>
      <c r="D5" s="107"/>
      <c r="E5" s="103" t="s">
        <v>99</v>
      </c>
      <c r="F5" s="104"/>
      <c r="G5" s="105"/>
    </row>
    <row r="6" spans="1:8" ht="15.75" customHeight="1" x14ac:dyDescent="0.25">
      <c r="B6" s="57"/>
      <c r="C6" s="101" t="s">
        <v>97</v>
      </c>
      <c r="D6" s="107"/>
      <c r="E6" s="103" t="s">
        <v>95</v>
      </c>
      <c r="F6" s="104"/>
      <c r="G6" s="105"/>
    </row>
    <row r="7" spans="1:8" s="25" customFormat="1" ht="60" customHeight="1" x14ac:dyDescent="0.25">
      <c r="A7" s="26"/>
      <c r="B7" s="58"/>
      <c r="C7" s="101" t="s">
        <v>1</v>
      </c>
      <c r="D7" s="101"/>
      <c r="E7" s="103" t="s">
        <v>100</v>
      </c>
      <c r="F7" s="104"/>
      <c r="G7" s="105"/>
    </row>
    <row r="8" spans="1:8" s="25" customFormat="1" ht="15.75" customHeight="1" x14ac:dyDescent="0.25">
      <c r="A8" s="26"/>
      <c r="B8" s="59" t="s">
        <v>17</v>
      </c>
      <c r="C8" s="101" t="s">
        <v>24</v>
      </c>
      <c r="D8" s="101"/>
      <c r="E8" s="103"/>
      <c r="F8" s="104"/>
      <c r="G8" s="105"/>
    </row>
    <row r="9" spans="1:8" s="25" customFormat="1" ht="15.75" customHeight="1" x14ac:dyDescent="0.25">
      <c r="A9" s="26"/>
      <c r="B9" s="59" t="s">
        <v>18</v>
      </c>
      <c r="C9" s="101" t="s">
        <v>16</v>
      </c>
      <c r="D9" s="101"/>
      <c r="E9" s="69"/>
      <c r="F9" s="70"/>
      <c r="G9" s="70"/>
    </row>
    <row r="10" spans="1:8" s="25" customFormat="1" ht="15.75" customHeight="1" x14ac:dyDescent="0.25">
      <c r="A10" s="26"/>
      <c r="B10" s="59"/>
      <c r="C10" s="101" t="s">
        <v>27</v>
      </c>
      <c r="D10" s="101"/>
      <c r="E10" s="100"/>
      <c r="F10" s="70"/>
      <c r="G10" s="70"/>
    </row>
    <row r="11" spans="1:8" ht="15.75" customHeight="1" x14ac:dyDescent="0.25">
      <c r="B11" s="60"/>
      <c r="C11" s="56"/>
      <c r="D11" s="56"/>
      <c r="E11" s="56"/>
      <c r="F11" s="56"/>
      <c r="G11" s="56"/>
    </row>
    <row r="12" spans="1:8" s="61" customFormat="1" ht="15.75" customHeight="1" x14ac:dyDescent="0.25">
      <c r="C12" s="14" t="s">
        <v>0</v>
      </c>
      <c r="D12" s="15" t="s">
        <v>22</v>
      </c>
      <c r="E12" s="15" t="s">
        <v>20</v>
      </c>
      <c r="F12" s="15" t="s">
        <v>19</v>
      </c>
      <c r="G12" s="16" t="s">
        <v>21</v>
      </c>
    </row>
    <row r="13" spans="1:8" s="64" customFormat="1" ht="17.25" x14ac:dyDescent="0.25">
      <c r="B13" s="62"/>
      <c r="C13" s="63">
        <v>0</v>
      </c>
      <c r="D13" s="86" t="s">
        <v>23</v>
      </c>
      <c r="E13" s="75">
        <f>E14+E19+E27+E28+E29+E36+E40+E44</f>
        <v>0</v>
      </c>
      <c r="F13" s="97">
        <v>0.2</v>
      </c>
      <c r="G13" s="76">
        <f>ПозиционноеЦеновое[[#This Row],[Цена, руб (без НДС)]]*(ПозиционноеЦеновое[[#This Row],[НДС (%)]]+1)</f>
        <v>0</v>
      </c>
      <c r="H13" s="62"/>
    </row>
    <row r="14" spans="1:8" s="64" customFormat="1" ht="17.25" hidden="1" x14ac:dyDescent="0.25">
      <c r="B14" s="62"/>
      <c r="C14" s="63">
        <v>1</v>
      </c>
      <c r="D14" s="19" t="s">
        <v>34</v>
      </c>
      <c r="E14" s="77">
        <f>SUM(E15:E18)</f>
        <v>0</v>
      </c>
      <c r="F14" s="97">
        <v>0.2</v>
      </c>
      <c r="G14" s="76">
        <f>ПозиционноеЦеновое[[#This Row],[Цена, руб (без НДС)]]*(ПозиционноеЦеновое[[#This Row],[НДС (%)]]+1)</f>
        <v>0</v>
      </c>
      <c r="H14" s="62"/>
    </row>
    <row r="15" spans="1:8" s="64" customFormat="1" ht="17.25" hidden="1" x14ac:dyDescent="0.25">
      <c r="B15" s="62"/>
      <c r="C15" s="65"/>
      <c r="D15" s="12" t="s">
        <v>28</v>
      </c>
      <c r="E15" s="78"/>
      <c r="F15" s="97">
        <v>0.2</v>
      </c>
      <c r="G15" s="76">
        <f>ПозиционноеЦеновое[[#This Row],[Цена, руб (без НДС)]]*(ПозиционноеЦеновое[[#This Row],[НДС (%)]]+1)</f>
        <v>0</v>
      </c>
      <c r="H15" s="62"/>
    </row>
    <row r="16" spans="1:8" s="64" customFormat="1" ht="17.25" hidden="1" x14ac:dyDescent="0.25">
      <c r="B16" s="62"/>
      <c r="C16" s="63"/>
      <c r="D16" s="12" t="s">
        <v>29</v>
      </c>
      <c r="E16" s="78"/>
      <c r="F16" s="97">
        <v>0.2</v>
      </c>
      <c r="G16" s="76">
        <f>ПозиционноеЦеновое[[#This Row],[Цена, руб (без НДС)]]*(ПозиционноеЦеновое[[#This Row],[НДС (%)]]+1)</f>
        <v>0</v>
      </c>
      <c r="H16" s="62"/>
    </row>
    <row r="17" spans="2:8" s="64" customFormat="1" ht="17.25" hidden="1" x14ac:dyDescent="0.25">
      <c r="B17" s="62"/>
      <c r="C17" s="63"/>
      <c r="D17" s="13" t="s">
        <v>30</v>
      </c>
      <c r="E17" s="78"/>
      <c r="F17" s="97">
        <v>0.2</v>
      </c>
      <c r="G17" s="76">
        <f>ПозиционноеЦеновое[[#This Row],[Цена, руб (без НДС)]]*(ПозиционноеЦеновое[[#This Row],[НДС (%)]]+1)</f>
        <v>0</v>
      </c>
      <c r="H17" s="62"/>
    </row>
    <row r="18" spans="2:8" s="64" customFormat="1" ht="17.25" hidden="1" x14ac:dyDescent="0.25">
      <c r="B18" s="62"/>
      <c r="C18" s="63"/>
      <c r="D18" s="13" t="s">
        <v>31</v>
      </c>
      <c r="E18" s="78"/>
      <c r="F18" s="97">
        <v>0.2</v>
      </c>
      <c r="G18" s="76">
        <f>ПозиционноеЦеновое[[#This Row],[Цена, руб (без НДС)]]*(ПозиционноеЦеновое[[#This Row],[НДС (%)]]+1)</f>
        <v>0</v>
      </c>
      <c r="H18" s="62"/>
    </row>
    <row r="19" spans="2:8" s="64" customFormat="1" ht="17.25" hidden="1" x14ac:dyDescent="0.25">
      <c r="B19" s="62"/>
      <c r="C19" s="63">
        <v>2</v>
      </c>
      <c r="D19" s="20" t="s">
        <v>53</v>
      </c>
      <c r="E19" s="78">
        <f>SUM(E20:E26)</f>
        <v>0</v>
      </c>
      <c r="F19" s="97">
        <v>0.2</v>
      </c>
      <c r="G19" s="76">
        <f>ПозиционноеЦеновое[[#This Row],[Цена, руб (без НДС)]]*(ПозиционноеЦеновое[[#This Row],[НДС (%)]]+1)</f>
        <v>0</v>
      </c>
      <c r="H19" s="62"/>
    </row>
    <row r="20" spans="2:8" s="64" customFormat="1" ht="17.25" hidden="1" x14ac:dyDescent="0.25">
      <c r="B20" s="62"/>
      <c r="C20" s="63"/>
      <c r="D20" s="18" t="s">
        <v>43</v>
      </c>
      <c r="E20" s="77"/>
      <c r="F20" s="97">
        <v>0.2</v>
      </c>
      <c r="G20" s="76">
        <f>ПозиционноеЦеновое[[#This Row],[Цена, руб (без НДС)]]*(ПозиционноеЦеновое[[#This Row],[НДС (%)]]+1)</f>
        <v>0</v>
      </c>
      <c r="H20" s="62"/>
    </row>
    <row r="21" spans="2:8" s="64" customFormat="1" ht="17.25" hidden="1" x14ac:dyDescent="0.25">
      <c r="B21" s="62"/>
      <c r="C21" s="63"/>
      <c r="D21" s="18" t="s">
        <v>35</v>
      </c>
      <c r="E21" s="77"/>
      <c r="F21" s="97">
        <v>0.2</v>
      </c>
      <c r="G21" s="76">
        <f>ПозиционноеЦеновое[[#This Row],[Цена, руб (без НДС)]]*(ПозиционноеЦеновое[[#This Row],[НДС (%)]]+1)</f>
        <v>0</v>
      </c>
      <c r="H21" s="62"/>
    </row>
    <row r="22" spans="2:8" s="64" customFormat="1" ht="31.5" hidden="1" x14ac:dyDescent="0.25">
      <c r="B22" s="62"/>
      <c r="C22" s="63"/>
      <c r="D22" s="24" t="s">
        <v>50</v>
      </c>
      <c r="E22" s="77"/>
      <c r="F22" s="97">
        <v>0.2</v>
      </c>
      <c r="G22" s="76">
        <f>ПозиционноеЦеновое[[#This Row],[Цена, руб (без НДС)]]*(ПозиционноеЦеновое[[#This Row],[НДС (%)]]+1)</f>
        <v>0</v>
      </c>
      <c r="H22" s="62"/>
    </row>
    <row r="23" spans="2:8" s="64" customFormat="1" ht="31.5" hidden="1" x14ac:dyDescent="0.25">
      <c r="B23" s="62"/>
      <c r="C23" s="63"/>
      <c r="D23" s="24" t="s">
        <v>44</v>
      </c>
      <c r="E23" s="77"/>
      <c r="F23" s="97">
        <v>0.2</v>
      </c>
      <c r="G23" s="76">
        <f>ПозиционноеЦеновое[[#This Row],[Цена, руб (без НДС)]]*(ПозиционноеЦеновое[[#This Row],[НДС (%)]]+1)</f>
        <v>0</v>
      </c>
      <c r="H23" s="62"/>
    </row>
    <row r="24" spans="2:8" s="64" customFormat="1" ht="17.25" hidden="1" x14ac:dyDescent="0.25">
      <c r="B24" s="62"/>
      <c r="C24" s="63"/>
      <c r="D24" s="24" t="s">
        <v>57</v>
      </c>
      <c r="E24" s="77"/>
      <c r="F24" s="97">
        <v>0.2</v>
      </c>
      <c r="G24" s="76">
        <f>ПозиционноеЦеновое[[#This Row],[Цена, руб (без НДС)]]*(ПозиционноеЦеновое[[#This Row],[НДС (%)]]+1)</f>
        <v>0</v>
      </c>
      <c r="H24" s="62"/>
    </row>
    <row r="25" spans="2:8" s="64" customFormat="1" ht="17.25" hidden="1" x14ac:dyDescent="0.25">
      <c r="B25" s="62"/>
      <c r="C25" s="63"/>
      <c r="D25" s="24" t="s">
        <v>51</v>
      </c>
      <c r="E25" s="77"/>
      <c r="F25" s="97">
        <v>0.2</v>
      </c>
      <c r="G25" s="76">
        <f>ПозиционноеЦеновое[[#This Row],[Цена, руб (без НДС)]]*(ПозиционноеЦеновое[[#This Row],[НДС (%)]]+1)</f>
        <v>0</v>
      </c>
      <c r="H25" s="62"/>
    </row>
    <row r="26" spans="2:8" s="64" customFormat="1" ht="31.5" hidden="1" x14ac:dyDescent="0.25">
      <c r="B26" s="62"/>
      <c r="C26" s="63"/>
      <c r="D26" s="24" t="s">
        <v>52</v>
      </c>
      <c r="E26" s="77"/>
      <c r="F26" s="97">
        <v>0.2</v>
      </c>
      <c r="G26" s="76">
        <f>ПозиционноеЦеновое[[#This Row],[Цена, руб (без НДС)]]*(ПозиционноеЦеновое[[#This Row],[НДС (%)]]+1)</f>
        <v>0</v>
      </c>
      <c r="H26" s="62"/>
    </row>
    <row r="27" spans="2:8" s="64" customFormat="1" ht="17.25" hidden="1" x14ac:dyDescent="0.25">
      <c r="B27" s="62"/>
      <c r="C27" s="63">
        <v>3</v>
      </c>
      <c r="D27" s="21" t="s">
        <v>58</v>
      </c>
      <c r="E27" s="77"/>
      <c r="F27" s="97">
        <v>0.2</v>
      </c>
      <c r="G27" s="76">
        <f>ПозиционноеЦеновое[[#This Row],[Цена, руб (без НДС)]]*(ПозиционноеЦеновое[[#This Row],[НДС (%)]]+1)</f>
        <v>0</v>
      </c>
      <c r="H27" s="62"/>
    </row>
    <row r="28" spans="2:8" s="64" customFormat="1" ht="17.25" hidden="1" x14ac:dyDescent="0.25">
      <c r="B28" s="62"/>
      <c r="C28" s="63">
        <v>4</v>
      </c>
      <c r="D28" s="21" t="s">
        <v>59</v>
      </c>
      <c r="E28" s="77"/>
      <c r="F28" s="97">
        <v>0.2</v>
      </c>
      <c r="G28" s="76">
        <f>ПозиционноеЦеновое[[#This Row],[Цена, руб (без НДС)]]*(ПозиционноеЦеновое[[#This Row],[НДС (%)]]+1)</f>
        <v>0</v>
      </c>
      <c r="H28" s="62"/>
    </row>
    <row r="29" spans="2:8" s="64" customFormat="1" ht="17.25" x14ac:dyDescent="0.25">
      <c r="B29" s="62"/>
      <c r="C29" s="63">
        <v>5</v>
      </c>
      <c r="D29" s="21" t="s">
        <v>55</v>
      </c>
      <c r="E29" s="77">
        <f>SUM(E30:E35)</f>
        <v>0</v>
      </c>
      <c r="F29" s="97">
        <v>0.2</v>
      </c>
      <c r="G29" s="76">
        <f>ПозиционноеЦеновое[[#This Row],[Цена, руб (без НДС)]]*(ПозиционноеЦеновое[[#This Row],[НДС (%)]]+1)</f>
        <v>0</v>
      </c>
      <c r="H29" s="62"/>
    </row>
    <row r="30" spans="2:8" s="64" customFormat="1" ht="17.25" x14ac:dyDescent="0.25">
      <c r="B30" s="62"/>
      <c r="C30" s="63"/>
      <c r="D30" s="18" t="s">
        <v>56</v>
      </c>
      <c r="E30" s="77"/>
      <c r="F30" s="97">
        <v>0.2</v>
      </c>
      <c r="G30" s="76">
        <f>ПозиционноеЦеновое[[#This Row],[Цена, руб (без НДС)]]*(ПозиционноеЦеновое[[#This Row],[НДС (%)]]+1)</f>
        <v>0</v>
      </c>
      <c r="H30" s="62"/>
    </row>
    <row r="31" spans="2:8" s="64" customFormat="1" ht="17.25" x14ac:dyDescent="0.25">
      <c r="B31" s="62"/>
      <c r="C31" s="63"/>
      <c r="D31" s="17" t="s">
        <v>32</v>
      </c>
      <c r="E31" s="77"/>
      <c r="F31" s="97">
        <v>0.2</v>
      </c>
      <c r="G31" s="76">
        <f>ПозиционноеЦеновое[[#This Row],[Цена, руб (без НДС)]]*(ПозиционноеЦеновое[[#This Row],[НДС (%)]]+1)</f>
        <v>0</v>
      </c>
      <c r="H31" s="62"/>
    </row>
    <row r="32" spans="2:8" s="64" customFormat="1" ht="17.25" x14ac:dyDescent="0.25">
      <c r="B32" s="62"/>
      <c r="C32" s="63"/>
      <c r="D32" s="17" t="s">
        <v>33</v>
      </c>
      <c r="E32" s="79"/>
      <c r="F32" s="97">
        <v>0.2</v>
      </c>
      <c r="G32" s="76">
        <f>ПозиционноеЦеновое[[#This Row],[Цена, руб (без НДС)]]*(ПозиционноеЦеновое[[#This Row],[НДС (%)]]+1)</f>
        <v>0</v>
      </c>
      <c r="H32" s="62"/>
    </row>
    <row r="33" spans="2:8" s="64" customFormat="1" ht="17.25" x14ac:dyDescent="0.25">
      <c r="B33" s="62"/>
      <c r="C33" s="63"/>
      <c r="D33" s="18" t="s">
        <v>42</v>
      </c>
      <c r="E33" s="77"/>
      <c r="F33" s="97">
        <v>0.2</v>
      </c>
      <c r="G33" s="76">
        <f>ПозиционноеЦеновое[[#This Row],[Цена, руб (без НДС)]]*(ПозиционноеЦеновое[[#This Row],[НДС (%)]]+1)</f>
        <v>0</v>
      </c>
      <c r="H33" s="62"/>
    </row>
    <row r="34" spans="2:8" s="64" customFormat="1" ht="31.5" x14ac:dyDescent="0.25">
      <c r="B34" s="62"/>
      <c r="C34" s="63"/>
      <c r="D34" s="18" t="s">
        <v>54</v>
      </c>
      <c r="E34" s="77"/>
      <c r="F34" s="97">
        <v>0.2</v>
      </c>
      <c r="G34" s="76">
        <f>ПозиционноеЦеновое[[#This Row],[Цена, руб (без НДС)]]*(ПозиционноеЦеновое[[#This Row],[НДС (%)]]+1)</f>
        <v>0</v>
      </c>
      <c r="H34" s="62"/>
    </row>
    <row r="35" spans="2:8" s="64" customFormat="1" ht="31.5" x14ac:dyDescent="0.25">
      <c r="B35" s="62"/>
      <c r="C35" s="63"/>
      <c r="D35" s="13" t="s">
        <v>41</v>
      </c>
      <c r="E35" s="78"/>
      <c r="F35" s="97">
        <v>0.2</v>
      </c>
      <c r="G35" s="76">
        <f>ПозиционноеЦеновое[[#This Row],[Цена, руб (без НДС)]]*(ПозиционноеЦеновое[[#This Row],[НДС (%)]]+1)</f>
        <v>0</v>
      </c>
      <c r="H35" s="62"/>
    </row>
    <row r="36" spans="2:8" s="64" customFormat="1" ht="17.25" x14ac:dyDescent="0.25">
      <c r="B36" s="62"/>
      <c r="C36" s="63">
        <v>6</v>
      </c>
      <c r="D36" s="20" t="s">
        <v>36</v>
      </c>
      <c r="E36" s="78">
        <f>SUM(E37:E39)</f>
        <v>0</v>
      </c>
      <c r="F36" s="97">
        <v>0.2</v>
      </c>
      <c r="G36" s="76">
        <f>ПозиционноеЦеновое[[#This Row],[Цена, руб (без НДС)]]*(ПозиционноеЦеновое[[#This Row],[НДС (%)]]+1)</f>
        <v>0</v>
      </c>
      <c r="H36" s="62"/>
    </row>
    <row r="37" spans="2:8" s="64" customFormat="1" ht="17.25" x14ac:dyDescent="0.25">
      <c r="B37" s="62"/>
      <c r="C37" s="63"/>
      <c r="D37" s="18" t="s">
        <v>48</v>
      </c>
      <c r="E37" s="77"/>
      <c r="F37" s="97">
        <v>0.2</v>
      </c>
      <c r="G37" s="76">
        <f>ПозиционноеЦеновое[[#This Row],[Цена, руб (без НДС)]]*(ПозиционноеЦеновое[[#This Row],[НДС (%)]]+1)</f>
        <v>0</v>
      </c>
      <c r="H37" s="62"/>
    </row>
    <row r="38" spans="2:8" s="64" customFormat="1" ht="17.25" x14ac:dyDescent="0.25">
      <c r="B38" s="62"/>
      <c r="C38" s="63"/>
      <c r="D38" s="18" t="s">
        <v>46</v>
      </c>
      <c r="E38" s="78"/>
      <c r="F38" s="97">
        <v>0.2</v>
      </c>
      <c r="G38" s="76">
        <f>ПозиционноеЦеновое[[#This Row],[Цена, руб (без НДС)]]*(ПозиционноеЦеновое[[#This Row],[НДС (%)]]+1)</f>
        <v>0</v>
      </c>
    </row>
    <row r="39" spans="2:8" s="64" customFormat="1" ht="17.25" x14ac:dyDescent="0.25">
      <c r="B39" s="62"/>
      <c r="C39" s="63"/>
      <c r="D39" s="18" t="s">
        <v>47</v>
      </c>
      <c r="E39" s="77"/>
      <c r="F39" s="97">
        <v>0.2</v>
      </c>
      <c r="G39" s="76">
        <f>ПозиционноеЦеновое[[#This Row],[Цена, руб (без НДС)]]*(ПозиционноеЦеновое[[#This Row],[НДС (%)]]+1)</f>
        <v>0</v>
      </c>
    </row>
    <row r="40" spans="2:8" s="67" customFormat="1" ht="17.25" x14ac:dyDescent="0.25">
      <c r="B40" s="66"/>
      <c r="C40" s="63">
        <v>7</v>
      </c>
      <c r="D40" s="21" t="s">
        <v>37</v>
      </c>
      <c r="E40" s="80">
        <f>SUM(E42:E43)</f>
        <v>0</v>
      </c>
      <c r="F40" s="97">
        <v>0.2</v>
      </c>
      <c r="G40" s="76">
        <f>ПозиционноеЦеновое[[#This Row],[Цена, руб (без НДС)]]*(ПозиционноеЦеновое[[#This Row],[НДС (%)]]+1)</f>
        <v>0</v>
      </c>
    </row>
    <row r="41" spans="2:8" s="67" customFormat="1" ht="17.25" x14ac:dyDescent="0.25">
      <c r="B41" s="66"/>
      <c r="C41" s="63"/>
      <c r="D41" s="18" t="s">
        <v>38</v>
      </c>
      <c r="E41" s="77"/>
      <c r="F41" s="97">
        <v>0.2</v>
      </c>
      <c r="G41" s="76">
        <f>ПозиционноеЦеновое[[#This Row],[Цена, руб (без НДС)]]*(ПозиционноеЦеновое[[#This Row],[НДС (%)]]+1)</f>
        <v>0</v>
      </c>
    </row>
    <row r="42" spans="2:8" s="67" customFormat="1" ht="17.25" x14ac:dyDescent="0.25">
      <c r="B42" s="66"/>
      <c r="C42" s="63"/>
      <c r="D42" s="18" t="s">
        <v>39</v>
      </c>
      <c r="E42" s="77"/>
      <c r="F42" s="97">
        <v>0.2</v>
      </c>
      <c r="G42" s="76">
        <f>ПозиционноеЦеновое[[#This Row],[Цена, руб (без НДС)]]*(ПозиционноеЦеновое[[#This Row],[НДС (%)]]+1)</f>
        <v>0</v>
      </c>
    </row>
    <row r="43" spans="2:8" s="67" customFormat="1" ht="17.25" x14ac:dyDescent="0.25">
      <c r="B43" s="66"/>
      <c r="C43" s="63"/>
      <c r="D43" s="18" t="s">
        <v>45</v>
      </c>
      <c r="E43" s="77"/>
      <c r="F43" s="97">
        <v>0.2</v>
      </c>
      <c r="G43" s="76">
        <f>ПозиционноеЦеновое[[#This Row],[Цена, руб (без НДС)]]*(ПозиционноеЦеновое[[#This Row],[НДС (%)]]+1)</f>
        <v>0</v>
      </c>
    </row>
    <row r="44" spans="2:8" s="64" customFormat="1" ht="17.25" x14ac:dyDescent="0.25">
      <c r="C44" s="63">
        <v>8</v>
      </c>
      <c r="D44" s="20" t="s">
        <v>40</v>
      </c>
      <c r="E44" s="81">
        <f>SUM(E45:E46)</f>
        <v>0</v>
      </c>
      <c r="F44" s="97">
        <v>0.2</v>
      </c>
      <c r="G44" s="76">
        <f>ПозиционноеЦеновое[[#This Row],[Цена, руб (без НДС)]]*(ПозиционноеЦеновое[[#This Row],[НДС (%)]]+1)</f>
        <v>0</v>
      </c>
    </row>
    <row r="45" spans="2:8" s="64" customFormat="1" ht="17.25" x14ac:dyDescent="0.25">
      <c r="C45" s="63"/>
      <c r="D45" s="18"/>
      <c r="E45" s="77"/>
      <c r="F45" s="97">
        <v>0.2</v>
      </c>
      <c r="G45" s="76">
        <f>ПозиционноеЦеновое[[#This Row],[Цена, руб (без НДС)]]*(ПозиционноеЦеновое[[#This Row],[НДС (%)]]+1)</f>
        <v>0</v>
      </c>
    </row>
    <row r="46" spans="2:8" s="64" customFormat="1" ht="17.25" x14ac:dyDescent="0.25">
      <c r="C46" s="63"/>
      <c r="D46" s="22"/>
      <c r="E46" s="82"/>
      <c r="F46" s="97">
        <v>0.2</v>
      </c>
      <c r="G46" s="76">
        <f>ПозиционноеЦеновое[[#This Row],[Цена, руб (без НДС)]]*(ПозиционноеЦеновое[[#This Row],[НДС (%)]]+1)</f>
        <v>0</v>
      </c>
    </row>
    <row r="47" spans="2:8" s="49" customFormat="1" ht="78.75" x14ac:dyDescent="0.25">
      <c r="C47" s="68"/>
      <c r="D47" s="23" t="s">
        <v>49</v>
      </c>
      <c r="E47" s="83"/>
      <c r="F47" s="84"/>
      <c r="G47" s="85"/>
    </row>
    <row r="48" spans="2:8" s="49" customFormat="1" ht="15.75" customHeight="1" x14ac:dyDescent="0.25">
      <c r="D48" s="48"/>
      <c r="E48" s="48"/>
    </row>
    <row r="49" spans="3:7" s="49" customFormat="1" ht="15.75" customHeight="1" x14ac:dyDescent="0.25">
      <c r="D49" s="48"/>
      <c r="E49" s="48"/>
    </row>
    <row r="50" spans="3:7" s="49" customFormat="1" ht="15.75" customHeight="1" x14ac:dyDescent="0.25">
      <c r="D50" s="48"/>
      <c r="E50" s="48"/>
    </row>
    <row r="51" spans="3:7" ht="15.75" customHeight="1" x14ac:dyDescent="0.25">
      <c r="C51" s="49"/>
      <c r="D51" s="48"/>
      <c r="E51" s="48"/>
      <c r="F51" s="49"/>
      <c r="G51" s="49"/>
    </row>
    <row r="52" spans="3:7" ht="15.75" customHeight="1" x14ac:dyDescent="0.25">
      <c r="C52" s="49"/>
      <c r="D52" s="49"/>
      <c r="E52" s="49"/>
      <c r="F52" s="49"/>
      <c r="G52" s="49"/>
    </row>
    <row r="53" spans="3:7" ht="15.75" customHeight="1" x14ac:dyDescent="0.25">
      <c r="C53" s="49"/>
      <c r="D53" s="49"/>
      <c r="E53" s="49"/>
      <c r="F53" s="49"/>
      <c r="G53" s="49"/>
    </row>
    <row r="54" spans="3:7" ht="15.75" customHeight="1" x14ac:dyDescent="0.25">
      <c r="C54" s="49"/>
      <c r="D54" s="49"/>
      <c r="E54" s="49"/>
      <c r="F54" s="49"/>
      <c r="G54" s="49"/>
    </row>
    <row r="55" spans="3:7" ht="15.75" customHeight="1" x14ac:dyDescent="0.25">
      <c r="C55" s="49"/>
      <c r="D55" s="49"/>
      <c r="E55" s="49"/>
      <c r="F55" s="49"/>
      <c r="G55" s="49"/>
    </row>
    <row r="56" spans="3:7" ht="15.75" customHeight="1" x14ac:dyDescent="0.25">
      <c r="C56" s="49"/>
      <c r="D56" s="49"/>
      <c r="E56" s="49"/>
      <c r="F56" s="49"/>
      <c r="G56" s="49"/>
    </row>
  </sheetData>
  <sheetProtection formatRows="0" insertRows="0" deleteRows="0" sort="0"/>
  <mergeCells count="15">
    <mergeCell ref="C9:D9"/>
    <mergeCell ref="C10:D10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dataValidations count="4">
    <dataValidation type="list" allowBlank="1" showInputMessage="1" showErrorMessage="1" prompt="Выбрать из списка." sqref="E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E13:E47 G13:G47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47" xr:uid="{00000000-0002-0000-0200-000002000000}">
      <formula1>0</formula1>
    </dataValidation>
    <dataValidation type="list" allowBlank="1" showInputMessage="1" sqref="E6:G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H30"/>
  <sheetViews>
    <sheetView showGridLines="0" view="pageBreakPreview" zoomScale="106" zoomScaleNormal="100" zoomScaleSheetLayoutView="106" workbookViewId="0">
      <pane xSplit="2" ySplit="11" topLeftCell="C12" activePane="bottomRight" state="frozen"/>
      <selection activeCell="C2" sqref="C2:J2"/>
      <selection pane="topRight" activeCell="C2" sqref="C2:J2"/>
      <selection pane="bottomLeft" activeCell="C2" sqref="C2:J2"/>
      <selection pane="bottomRight" activeCell="C2" sqref="C2:J2"/>
    </sheetView>
  </sheetViews>
  <sheetFormatPr defaultColWidth="9.140625" defaultRowHeight="17.25" customHeight="1" x14ac:dyDescent="0.25"/>
  <cols>
    <col min="1" max="1" width="9.140625" style="40"/>
    <col min="2" max="2" width="5.42578125" style="40" customWidth="1"/>
    <col min="3" max="3" width="4.5703125" style="40" customWidth="1"/>
    <col min="4" max="4" width="72.42578125" style="40" customWidth="1"/>
    <col min="5" max="5" width="20.5703125" style="40" customWidth="1"/>
    <col min="6" max="6" width="16.28515625" style="40" customWidth="1"/>
    <col min="7" max="7" width="22.140625" style="40" customWidth="1"/>
    <col min="8" max="16384" width="9.140625" style="40"/>
  </cols>
  <sheetData>
    <row r="1" spans="2:8" ht="17.25" customHeight="1" x14ac:dyDescent="0.25">
      <c r="C1" s="108" t="s">
        <v>81</v>
      </c>
      <c r="D1" s="108"/>
      <c r="E1" s="108"/>
      <c r="F1" s="108"/>
      <c r="G1" s="108"/>
    </row>
    <row r="2" spans="2:8" ht="17.25" customHeight="1" x14ac:dyDescent="0.25">
      <c r="C2" s="5" t="s">
        <v>26</v>
      </c>
    </row>
    <row r="3" spans="2:8" ht="17.25" customHeight="1" x14ac:dyDescent="0.25">
      <c r="B3" s="41"/>
      <c r="C3" s="41" t="s">
        <v>79</v>
      </c>
      <c r="D3" s="41"/>
      <c r="E3" s="41"/>
      <c r="F3" s="41"/>
      <c r="G3" s="41"/>
    </row>
    <row r="4" spans="2:8" ht="17.25" customHeight="1" x14ac:dyDescent="0.25">
      <c r="B4" s="41"/>
      <c r="C4" s="109" t="s">
        <v>25</v>
      </c>
      <c r="D4" s="107"/>
      <c r="E4" s="110"/>
      <c r="F4" s="110"/>
      <c r="G4" s="110"/>
    </row>
    <row r="5" spans="2:8" ht="17.25" customHeight="1" x14ac:dyDescent="0.25">
      <c r="B5" s="41"/>
      <c r="C5" s="109" t="s">
        <v>82</v>
      </c>
      <c r="D5" s="107"/>
      <c r="E5" s="112"/>
      <c r="F5" s="113"/>
      <c r="G5" s="114"/>
    </row>
    <row r="6" spans="2:8" s="6" customFormat="1" ht="17.25" customHeight="1" x14ac:dyDescent="0.25">
      <c r="B6" s="42"/>
      <c r="C6" s="109" t="s">
        <v>1</v>
      </c>
      <c r="D6" s="107"/>
      <c r="E6" s="110"/>
      <c r="F6" s="110"/>
      <c r="G6" s="110"/>
    </row>
    <row r="7" spans="2:8" s="6" customFormat="1" ht="17.25" customHeight="1" x14ac:dyDescent="0.25">
      <c r="B7" s="10" t="s">
        <v>17</v>
      </c>
      <c r="C7" s="109" t="s">
        <v>24</v>
      </c>
      <c r="D7" s="107"/>
      <c r="E7" s="110"/>
      <c r="F7" s="110"/>
      <c r="G7" s="110"/>
    </row>
    <row r="8" spans="2:8" s="6" customFormat="1" ht="17.25" customHeight="1" x14ac:dyDescent="0.25">
      <c r="B8" s="10" t="s">
        <v>18</v>
      </c>
      <c r="C8" s="6" t="s">
        <v>16</v>
      </c>
      <c r="D8" s="7"/>
      <c r="E8" s="43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43"/>
      <c r="F9" s="11"/>
      <c r="G9" s="11"/>
    </row>
    <row r="10" spans="2:8" ht="17.25" customHeight="1" x14ac:dyDescent="0.25">
      <c r="B10" s="44"/>
      <c r="C10" s="5"/>
      <c r="D10" s="5"/>
      <c r="E10" s="5"/>
      <c r="F10" s="5"/>
      <c r="G10" s="5"/>
    </row>
    <row r="11" spans="2:8" s="45" customFormat="1" ht="17.25" customHeight="1" x14ac:dyDescent="0.25">
      <c r="C11" s="14" t="s">
        <v>0</v>
      </c>
      <c r="D11" s="15" t="s">
        <v>22</v>
      </c>
      <c r="E11" s="15" t="s">
        <v>20</v>
      </c>
      <c r="F11" s="15" t="s">
        <v>19</v>
      </c>
      <c r="G11" s="16" t="s">
        <v>21</v>
      </c>
    </row>
    <row r="12" spans="2:8" s="46" customFormat="1" ht="17.25" customHeight="1" x14ac:dyDescent="0.25">
      <c r="B12" s="8"/>
      <c r="C12" s="9">
        <v>0</v>
      </c>
      <c r="D12" s="91" t="s">
        <v>23</v>
      </c>
      <c r="E12" s="92">
        <f>SUM(E13:E19)</f>
        <v>0</v>
      </c>
      <c r="F12" s="98">
        <v>0.2</v>
      </c>
      <c r="G12" s="93">
        <f>ПозиционноеЦеновое2[[#This Row],[Цена, руб (без НДС)]]*(ПозиционноеЦеновое2[[#This Row],[НДС (%)]]+1)</f>
        <v>0</v>
      </c>
      <c r="H12" s="8"/>
    </row>
    <row r="13" spans="2:8" s="46" customFormat="1" ht="17.25" customHeight="1" x14ac:dyDescent="0.25">
      <c r="B13" s="8"/>
      <c r="C13" s="9">
        <v>1</v>
      </c>
      <c r="D13" s="17" t="s">
        <v>63</v>
      </c>
      <c r="E13" s="87">
        <v>0</v>
      </c>
      <c r="F13" s="99">
        <v>0.2</v>
      </c>
      <c r="G13" s="88">
        <f>ПозиционноеЦеновое2[[#This Row],[Цена, руб (без НДС)]]*(ПозиционноеЦеновое2[[#This Row],[НДС (%)]]+1)</f>
        <v>0</v>
      </c>
      <c r="H13" s="8"/>
    </row>
    <row r="14" spans="2:8" s="46" customFormat="1" ht="17.25" customHeight="1" x14ac:dyDescent="0.25">
      <c r="B14" s="8"/>
      <c r="C14" s="9">
        <v>2</v>
      </c>
      <c r="D14" s="13" t="s">
        <v>62</v>
      </c>
      <c r="E14" s="89">
        <v>0</v>
      </c>
      <c r="F14" s="99">
        <v>0.2</v>
      </c>
      <c r="G14" s="90">
        <f>ПозиционноеЦеновое2[[#This Row],[Цена, руб (без НДС)]]*(ПозиционноеЦеновое2[[#This Row],[НДС (%)]]+1)</f>
        <v>0</v>
      </c>
      <c r="H14" s="8"/>
    </row>
    <row r="15" spans="2:8" s="46" customFormat="1" ht="17.25" customHeight="1" x14ac:dyDescent="0.25">
      <c r="B15" s="8"/>
      <c r="C15" s="9">
        <v>3</v>
      </c>
      <c r="D15" s="18" t="s">
        <v>58</v>
      </c>
      <c r="E15" s="89">
        <v>0</v>
      </c>
      <c r="F15" s="99">
        <v>0.2</v>
      </c>
      <c r="G15" s="88">
        <f>ПозиционноеЦеновое2[[#This Row],[Цена, руб (без НДС)]]*(ПозиционноеЦеновое2[[#This Row],[НДС (%)]]+1)</f>
        <v>0</v>
      </c>
      <c r="H15" s="8"/>
    </row>
    <row r="16" spans="2:8" s="46" customFormat="1" ht="17.25" customHeight="1" x14ac:dyDescent="0.25">
      <c r="B16" s="8"/>
      <c r="C16" s="9">
        <v>4</v>
      </c>
      <c r="D16" s="18" t="s">
        <v>59</v>
      </c>
      <c r="E16" s="89">
        <v>0</v>
      </c>
      <c r="F16" s="99">
        <v>0.2</v>
      </c>
      <c r="G16" s="88">
        <f>ПозиционноеЦеновое2[[#This Row],[Цена, руб (без НДС)]]*(ПозиционноеЦеновое2[[#This Row],[НДС (%)]]+1)</f>
        <v>0</v>
      </c>
      <c r="H16" s="8"/>
    </row>
    <row r="17" spans="2:8" s="46" customFormat="1" ht="17.25" customHeight="1" x14ac:dyDescent="0.25">
      <c r="B17" s="8"/>
      <c r="C17" s="9">
        <v>5</v>
      </c>
      <c r="D17" s="18" t="s">
        <v>61</v>
      </c>
      <c r="E17" s="89">
        <v>0</v>
      </c>
      <c r="F17" s="99">
        <v>0.2</v>
      </c>
      <c r="G17" s="88">
        <f>ПозиционноеЦеновое2[[#This Row],[Цена, руб (без НДС)]]*(ПозиционноеЦеновое2[[#This Row],[НДС (%)]]+1)</f>
        <v>0</v>
      </c>
      <c r="H17" s="8"/>
    </row>
    <row r="18" spans="2:8" s="46" customFormat="1" ht="17.25" customHeight="1" x14ac:dyDescent="0.25">
      <c r="B18" s="8"/>
      <c r="C18" s="9">
        <v>6</v>
      </c>
      <c r="D18" s="18" t="s">
        <v>37</v>
      </c>
      <c r="E18" s="89">
        <v>0</v>
      </c>
      <c r="F18" s="99">
        <v>0.2</v>
      </c>
      <c r="G18" s="88">
        <f>ПозиционноеЦеновое2[[#This Row],[Цена, руб (без НДС)]]*(ПозиционноеЦеновое2[[#This Row],[НДС (%)]]+1)</f>
        <v>0</v>
      </c>
      <c r="H18" s="8"/>
    </row>
    <row r="19" spans="2:8" s="46" customFormat="1" ht="17.25" customHeight="1" x14ac:dyDescent="0.25">
      <c r="B19" s="8"/>
      <c r="C19" s="9">
        <v>7</v>
      </c>
      <c r="D19" s="27" t="s">
        <v>60</v>
      </c>
      <c r="E19" s="89">
        <v>0</v>
      </c>
      <c r="F19" s="99">
        <v>0.2</v>
      </c>
      <c r="G19" s="88">
        <f>ПозиционноеЦеновое2[[#This Row],[Цена, руб (без НДС)]]*(ПозиционноеЦеновое2[[#This Row],[НДС (%)]]+1)</f>
        <v>0</v>
      </c>
      <c r="H19" s="8"/>
    </row>
    <row r="20" spans="2:8" s="47" customFormat="1" ht="17.25" customHeight="1" x14ac:dyDescent="0.25">
      <c r="C20" s="49"/>
    </row>
    <row r="21" spans="2:8" s="47" customFormat="1" ht="15.75" x14ac:dyDescent="0.25">
      <c r="C21" s="111"/>
      <c r="D21" s="111"/>
      <c r="E21" s="111"/>
      <c r="F21" s="111"/>
      <c r="G21" s="111"/>
    </row>
    <row r="22" spans="2:8" s="47" customFormat="1" ht="17.25" customHeight="1" x14ac:dyDescent="0.25"/>
    <row r="23" spans="2:8" s="47" customFormat="1" ht="17.25" customHeight="1" x14ac:dyDescent="0.25"/>
    <row r="24" spans="2:8" s="47" customFormat="1" ht="17.25" customHeight="1" x14ac:dyDescent="0.25"/>
    <row r="25" spans="2:8" ht="17.25" customHeight="1" x14ac:dyDescent="0.25">
      <c r="C25" s="47"/>
      <c r="D25" s="47"/>
      <c r="E25" s="47"/>
      <c r="F25" s="47"/>
      <c r="G25" s="47"/>
    </row>
    <row r="26" spans="2:8" ht="17.25" customHeight="1" x14ac:dyDescent="0.25">
      <c r="C26" s="47"/>
      <c r="D26" s="47"/>
      <c r="E26" s="47"/>
      <c r="F26" s="47"/>
      <c r="G26" s="47"/>
    </row>
    <row r="27" spans="2:8" ht="17.25" customHeight="1" x14ac:dyDescent="0.25">
      <c r="C27" s="47"/>
      <c r="D27" s="47"/>
      <c r="E27" s="47"/>
      <c r="F27" s="47"/>
      <c r="G27" s="47"/>
    </row>
    <row r="28" spans="2:8" ht="17.25" customHeight="1" x14ac:dyDescent="0.25">
      <c r="C28" s="47"/>
      <c r="D28" s="47"/>
      <c r="E28" s="47"/>
      <c r="F28" s="47"/>
      <c r="G28" s="47"/>
    </row>
    <row r="29" spans="2:8" ht="17.25" customHeight="1" x14ac:dyDescent="0.25">
      <c r="C29" s="47"/>
      <c r="D29" s="47"/>
      <c r="E29" s="47"/>
      <c r="F29" s="47"/>
      <c r="G29" s="47"/>
    </row>
    <row r="30" spans="2:8" ht="17.25" customHeight="1" x14ac:dyDescent="0.25">
      <c r="C30" s="47"/>
      <c r="D30" s="47"/>
      <c r="E30" s="47"/>
      <c r="F30" s="47"/>
      <c r="G30" s="47"/>
    </row>
  </sheetData>
  <sheetProtection formatRows="0" insertRows="0" deleteRows="0" sort="0"/>
  <mergeCells count="10">
    <mergeCell ref="C1:G1"/>
    <mergeCell ref="C4:D4"/>
    <mergeCell ref="E4:G4"/>
    <mergeCell ref="C21:G21"/>
    <mergeCell ref="C7:D7"/>
    <mergeCell ref="C6:D6"/>
    <mergeCell ref="E6:G6"/>
    <mergeCell ref="E7:G7"/>
    <mergeCell ref="C5:D5"/>
    <mergeCell ref="E5:G5"/>
  </mergeCells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 xr:uid="{00000000-0002-0000-0300-000000000000}">
      <formula1>0</formula1>
    </dataValidation>
    <dataValidation type="decimal" operator="greaterThanOrEqual" allowBlank="1" showInputMessage="1" showErrorMessage="1" prompt="Только число, больше или равное нулю" sqref="G12:G19 E12:E19" xr:uid="{00000000-0002-0000-0300-000001000000}">
      <formula1>0</formula1>
    </dataValidation>
    <dataValidation type="list" allowBlank="1" showInputMessage="1" showErrorMessage="1" prompt="Выбрать из списка." sqref="E9" xr:uid="{00000000-0002-0000-0300-000002000000}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AI36"/>
  <sheetViews>
    <sheetView view="pageBreakPreview" zoomScale="98" zoomScaleNormal="100" zoomScaleSheetLayoutView="98" workbookViewId="0">
      <pane xSplit="4" ySplit="12" topLeftCell="E13" activePane="bottomRight" state="frozen"/>
      <selection activeCell="C2" sqref="C2:J2"/>
      <selection pane="topRight" activeCell="C2" sqref="C2:J2"/>
      <selection pane="bottomLeft" activeCell="C2" sqref="C2:J2"/>
      <selection pane="bottomRight" activeCell="C2" sqref="C2:J2"/>
    </sheetView>
  </sheetViews>
  <sheetFormatPr defaultRowHeight="18" customHeight="1" x14ac:dyDescent="0.25"/>
  <cols>
    <col min="1" max="1" width="9.140625" style="28"/>
    <col min="2" max="2" width="4.42578125" style="28" customWidth="1"/>
    <col min="3" max="3" width="46.85546875" style="28" customWidth="1"/>
    <col min="4" max="4" width="12" style="28" customWidth="1"/>
    <col min="5" max="5" width="10.5703125" style="32" customWidth="1"/>
    <col min="6" max="6" width="27" style="32" customWidth="1"/>
    <col min="7" max="7" width="11.42578125" style="31" customWidth="1"/>
    <col min="8" max="8" width="12.5703125" style="31" customWidth="1"/>
    <col min="9" max="9" width="29.140625" style="32" bestFit="1" customWidth="1"/>
    <col min="10" max="10" width="12.28515625" style="32" customWidth="1"/>
    <col min="11" max="12" width="14.42578125" style="31" customWidth="1"/>
    <col min="13" max="14" width="8.5703125" style="32" customWidth="1"/>
    <col min="15" max="16" width="14.42578125" style="31" customWidth="1"/>
    <col min="17" max="18" width="6.85546875" style="32" customWidth="1"/>
    <col min="19" max="20" width="14.42578125" style="31" customWidth="1"/>
    <col min="21" max="22" width="7.5703125" style="32" customWidth="1"/>
    <col min="23" max="24" width="14.42578125" style="31" customWidth="1"/>
    <col min="25" max="26" width="7" style="32" customWidth="1"/>
    <col min="27" max="28" width="14.42578125" style="31" customWidth="1"/>
    <col min="29" max="30" width="7" style="32" customWidth="1"/>
    <col min="31" max="31" width="14.42578125" style="31" customWidth="1"/>
    <col min="32" max="32" width="9.5703125" style="30" hidden="1" customWidth="1"/>
    <col min="33" max="33" width="12.85546875" style="30" customWidth="1"/>
    <col min="34" max="34" width="9.140625" style="29"/>
    <col min="35" max="16384" width="9.140625" style="28"/>
  </cols>
  <sheetData>
    <row r="1" spans="2:35" ht="36" customHeight="1" x14ac:dyDescent="0.25">
      <c r="C1" s="115" t="s">
        <v>80</v>
      </c>
      <c r="D1" s="115"/>
      <c r="E1" s="115"/>
      <c r="F1" s="115"/>
      <c r="G1" s="115"/>
      <c r="H1" s="115"/>
      <c r="I1" s="115"/>
      <c r="J1" s="115"/>
    </row>
    <row r="2" spans="2:35" ht="18" customHeight="1" x14ac:dyDescent="0.25">
      <c r="B2" s="39"/>
      <c r="C2" s="117" t="s">
        <v>26</v>
      </c>
      <c r="D2" s="117"/>
      <c r="E2" s="117"/>
      <c r="F2" s="117"/>
      <c r="G2" s="117"/>
      <c r="H2" s="117"/>
      <c r="I2" s="117"/>
      <c r="J2" s="119"/>
    </row>
    <row r="3" spans="2:35" ht="18" customHeight="1" x14ac:dyDescent="0.25">
      <c r="B3" s="39"/>
      <c r="C3" s="117" t="s">
        <v>81</v>
      </c>
      <c r="D3" s="118"/>
      <c r="E3" s="118"/>
      <c r="F3" s="118"/>
      <c r="G3" s="118"/>
      <c r="H3" s="118"/>
      <c r="I3" s="118"/>
      <c r="J3" s="119"/>
    </row>
    <row r="4" spans="2:35" ht="18" customHeight="1" x14ac:dyDescent="0.25">
      <c r="B4" s="39"/>
      <c r="C4" s="109" t="s">
        <v>25</v>
      </c>
      <c r="D4" s="107"/>
      <c r="E4" s="112"/>
      <c r="F4" s="113"/>
      <c r="G4" s="113"/>
      <c r="H4" s="113"/>
      <c r="I4" s="113"/>
      <c r="J4" s="114"/>
    </row>
    <row r="5" spans="2:35" ht="21" customHeight="1" x14ac:dyDescent="0.25">
      <c r="B5" s="39"/>
      <c r="C5" s="109" t="s">
        <v>82</v>
      </c>
      <c r="D5" s="107"/>
      <c r="E5" s="112"/>
      <c r="F5" s="113"/>
      <c r="G5" s="113"/>
      <c r="H5" s="113"/>
      <c r="I5" s="113"/>
      <c r="J5" s="114"/>
    </row>
    <row r="6" spans="2:35" ht="27" customHeight="1" x14ac:dyDescent="0.25">
      <c r="B6" s="39"/>
      <c r="C6" s="109" t="s">
        <v>1</v>
      </c>
      <c r="D6" s="107"/>
      <c r="E6" s="120"/>
      <c r="F6" s="121"/>
      <c r="G6" s="121"/>
      <c r="H6" s="121"/>
      <c r="I6" s="121"/>
      <c r="J6" s="122"/>
    </row>
    <row r="7" spans="2:35" ht="18" customHeight="1" x14ac:dyDescent="0.25">
      <c r="B7" s="39"/>
      <c r="C7" s="109" t="s">
        <v>24</v>
      </c>
      <c r="D7" s="107"/>
      <c r="E7" s="123"/>
      <c r="F7" s="123"/>
      <c r="G7" s="123"/>
      <c r="H7" s="123"/>
      <c r="I7" s="123"/>
      <c r="J7" s="123"/>
    </row>
    <row r="8" spans="2:35" ht="18" customHeight="1" x14ac:dyDescent="0.25">
      <c r="B8" s="39"/>
      <c r="C8" s="124" t="s">
        <v>16</v>
      </c>
      <c r="D8" s="125"/>
      <c r="E8" s="126"/>
      <c r="F8" s="126"/>
      <c r="G8" s="141"/>
      <c r="H8" s="141"/>
      <c r="I8" s="141"/>
      <c r="J8" s="141"/>
    </row>
    <row r="9" spans="2:35" ht="18" customHeight="1" x14ac:dyDescent="0.25">
      <c r="B9" s="39"/>
      <c r="C9" s="124" t="s">
        <v>27</v>
      </c>
      <c r="D9" s="124"/>
      <c r="E9" s="110"/>
      <c r="F9" s="110"/>
      <c r="G9" s="141"/>
      <c r="H9" s="141"/>
      <c r="I9" s="141"/>
      <c r="J9" s="141"/>
    </row>
    <row r="10" spans="2:35" ht="18" customHeight="1" x14ac:dyDescent="0.25">
      <c r="B10" s="130"/>
      <c r="C10" s="131"/>
      <c r="D10" s="131"/>
      <c r="E10" s="132"/>
      <c r="F10" s="132"/>
      <c r="G10" s="131"/>
      <c r="H10" s="131"/>
      <c r="I10" s="131"/>
      <c r="J10" s="133"/>
    </row>
    <row r="11" spans="2:35" ht="18" customHeight="1" x14ac:dyDescent="0.25">
      <c r="B11" s="139" t="s">
        <v>0</v>
      </c>
      <c r="C11" s="137" t="s">
        <v>22</v>
      </c>
      <c r="D11" s="137" t="s">
        <v>78</v>
      </c>
      <c r="E11" s="127" t="s">
        <v>77</v>
      </c>
      <c r="F11" s="127"/>
      <c r="G11" s="127"/>
      <c r="H11" s="127"/>
      <c r="I11" s="127"/>
      <c r="J11" s="128" t="s">
        <v>76</v>
      </c>
    </row>
    <row r="12" spans="2:35" ht="18" customHeight="1" x14ac:dyDescent="0.25">
      <c r="B12" s="140"/>
      <c r="C12" s="138"/>
      <c r="D12" s="138"/>
      <c r="E12" s="37" t="s">
        <v>75</v>
      </c>
      <c r="F12" s="37" t="s">
        <v>74</v>
      </c>
      <c r="G12" s="38" t="s">
        <v>73</v>
      </c>
      <c r="H12" s="38" t="s">
        <v>72</v>
      </c>
      <c r="I12" s="37" t="s">
        <v>61</v>
      </c>
      <c r="J12" s="129"/>
    </row>
    <row r="13" spans="2:35" ht="18" customHeight="1" x14ac:dyDescent="0.25">
      <c r="B13" s="35" t="s">
        <v>71</v>
      </c>
      <c r="C13" s="50"/>
      <c r="D13" s="51"/>
      <c r="E13" s="96"/>
      <c r="F13" s="96"/>
      <c r="G13" s="96"/>
      <c r="H13" s="96"/>
      <c r="I13" s="96"/>
      <c r="J13" s="96">
        <f t="shared" ref="J13:J19" si="0">SUM(E13:I13)</f>
        <v>0</v>
      </c>
      <c r="K13" s="32"/>
      <c r="L13" s="32"/>
      <c r="O13" s="32"/>
      <c r="P13" s="32"/>
      <c r="S13" s="32"/>
      <c r="T13" s="32"/>
      <c r="W13" s="32"/>
      <c r="X13" s="32"/>
      <c r="AA13" s="32"/>
      <c r="AB13" s="32"/>
      <c r="AE13" s="32"/>
      <c r="AI13" s="33"/>
    </row>
    <row r="14" spans="2:35" ht="18" customHeight="1" x14ac:dyDescent="0.25">
      <c r="B14" s="36">
        <v>2</v>
      </c>
      <c r="C14" s="50"/>
      <c r="D14" s="51"/>
      <c r="E14" s="96"/>
      <c r="F14" s="96"/>
      <c r="G14" s="96"/>
      <c r="H14" s="96"/>
      <c r="I14" s="96"/>
      <c r="J14" s="96">
        <f t="shared" si="0"/>
        <v>0</v>
      </c>
      <c r="K14" s="32"/>
      <c r="L14" s="32"/>
      <c r="O14" s="32"/>
      <c r="P14" s="32"/>
      <c r="S14" s="32"/>
      <c r="T14" s="32"/>
      <c r="W14" s="32"/>
      <c r="X14" s="32"/>
      <c r="AA14" s="32"/>
      <c r="AB14" s="32"/>
      <c r="AE14" s="32"/>
      <c r="AI14" s="33"/>
    </row>
    <row r="15" spans="2:35" ht="18" customHeight="1" x14ac:dyDescent="0.25">
      <c r="B15" s="35" t="s">
        <v>70</v>
      </c>
      <c r="C15" s="52"/>
      <c r="D15" s="51"/>
      <c r="E15" s="96"/>
      <c r="F15" s="96"/>
      <c r="G15" s="96"/>
      <c r="H15" s="96"/>
      <c r="I15" s="96"/>
      <c r="J15" s="96">
        <f t="shared" si="0"/>
        <v>0</v>
      </c>
      <c r="K15" s="32"/>
      <c r="L15" s="32"/>
      <c r="O15" s="32"/>
      <c r="P15" s="32"/>
      <c r="S15" s="32"/>
      <c r="T15" s="32"/>
      <c r="W15" s="32"/>
      <c r="X15" s="32"/>
      <c r="AA15" s="32"/>
      <c r="AB15" s="32"/>
      <c r="AE15" s="32"/>
      <c r="AI15" s="33"/>
    </row>
    <row r="16" spans="2:35" ht="18" customHeight="1" x14ac:dyDescent="0.25">
      <c r="B16" s="35" t="s">
        <v>69</v>
      </c>
      <c r="C16" s="52"/>
      <c r="D16" s="53"/>
      <c r="E16" s="96"/>
      <c r="F16" s="96"/>
      <c r="G16" s="96"/>
      <c r="H16" s="96"/>
      <c r="I16" s="96"/>
      <c r="J16" s="96">
        <f t="shared" si="0"/>
        <v>0</v>
      </c>
      <c r="K16" s="32"/>
      <c r="L16" s="32"/>
      <c r="O16" s="32"/>
      <c r="P16" s="32"/>
      <c r="S16" s="32"/>
      <c r="T16" s="32"/>
      <c r="W16" s="32"/>
      <c r="X16" s="32"/>
      <c r="AA16" s="32"/>
      <c r="AB16" s="32"/>
      <c r="AE16" s="32"/>
      <c r="AI16" s="33"/>
    </row>
    <row r="17" spans="2:35" ht="18" customHeight="1" x14ac:dyDescent="0.25">
      <c r="B17" s="36">
        <v>5</v>
      </c>
      <c r="C17" s="52"/>
      <c r="D17" s="54"/>
      <c r="E17" s="96"/>
      <c r="F17" s="96"/>
      <c r="G17" s="96"/>
      <c r="H17" s="96"/>
      <c r="I17" s="96"/>
      <c r="J17" s="96">
        <f t="shared" si="0"/>
        <v>0</v>
      </c>
      <c r="K17" s="32"/>
      <c r="L17" s="32"/>
      <c r="O17" s="32"/>
      <c r="P17" s="32"/>
      <c r="S17" s="32"/>
      <c r="T17" s="32"/>
      <c r="W17" s="32"/>
      <c r="X17" s="32"/>
      <c r="AA17" s="32"/>
      <c r="AB17" s="32"/>
      <c r="AE17" s="32"/>
      <c r="AI17" s="33"/>
    </row>
    <row r="18" spans="2:35" ht="18" customHeight="1" x14ac:dyDescent="0.25">
      <c r="B18" s="35" t="s">
        <v>68</v>
      </c>
      <c r="C18" s="52"/>
      <c r="D18" s="54"/>
      <c r="E18" s="96"/>
      <c r="F18" s="96"/>
      <c r="G18" s="96"/>
      <c r="H18" s="96"/>
      <c r="I18" s="96"/>
      <c r="J18" s="96">
        <f t="shared" si="0"/>
        <v>0</v>
      </c>
      <c r="K18" s="32"/>
      <c r="L18" s="32"/>
      <c r="O18" s="32"/>
      <c r="P18" s="32"/>
      <c r="S18" s="32"/>
      <c r="T18" s="32"/>
      <c r="W18" s="32"/>
      <c r="X18" s="32"/>
      <c r="AA18" s="32"/>
      <c r="AB18" s="32"/>
      <c r="AE18" s="32"/>
      <c r="AI18" s="33"/>
    </row>
    <row r="19" spans="2:35" ht="18" customHeight="1" x14ac:dyDescent="0.25">
      <c r="B19" s="35" t="s">
        <v>67</v>
      </c>
      <c r="C19" s="52"/>
      <c r="D19" s="53"/>
      <c r="E19" s="96"/>
      <c r="F19" s="96"/>
      <c r="G19" s="96"/>
      <c r="H19" s="96"/>
      <c r="I19" s="96"/>
      <c r="J19" s="96">
        <f t="shared" si="0"/>
        <v>0</v>
      </c>
      <c r="K19" s="32"/>
      <c r="L19" s="32"/>
      <c r="O19" s="32"/>
      <c r="P19" s="32"/>
      <c r="S19" s="32"/>
      <c r="T19" s="32"/>
      <c r="W19" s="32"/>
      <c r="X19" s="32"/>
      <c r="AA19" s="32"/>
      <c r="AB19" s="32"/>
      <c r="AE19" s="32"/>
      <c r="AI19" s="33"/>
    </row>
    <row r="20" spans="2:35" ht="18" customHeight="1" x14ac:dyDescent="0.25">
      <c r="B20" s="36">
        <v>8</v>
      </c>
      <c r="C20" s="52"/>
      <c r="D20" s="53"/>
      <c r="E20" s="96"/>
      <c r="F20" s="96"/>
      <c r="G20" s="96"/>
      <c r="H20" s="96"/>
      <c r="I20" s="96"/>
      <c r="J20" s="96">
        <f>SUM(E20:I20)</f>
        <v>0</v>
      </c>
      <c r="K20" s="32"/>
      <c r="L20" s="32"/>
      <c r="O20" s="32"/>
      <c r="P20" s="32"/>
      <c r="S20" s="32"/>
      <c r="T20" s="32"/>
      <c r="W20" s="32"/>
      <c r="X20" s="32"/>
      <c r="AA20" s="32"/>
      <c r="AB20" s="32"/>
      <c r="AE20" s="32"/>
      <c r="AI20" s="33"/>
    </row>
    <row r="21" spans="2:35" ht="18" customHeight="1" x14ac:dyDescent="0.25">
      <c r="B21" s="35" t="s">
        <v>66</v>
      </c>
      <c r="C21" s="52"/>
      <c r="D21" s="54"/>
      <c r="E21" s="96"/>
      <c r="F21" s="96"/>
      <c r="G21" s="96"/>
      <c r="H21" s="96"/>
      <c r="I21" s="96"/>
      <c r="J21" s="96">
        <f>SUM(E21:I21)</f>
        <v>0</v>
      </c>
      <c r="K21" s="32"/>
      <c r="L21" s="32"/>
      <c r="O21" s="32"/>
      <c r="P21" s="32"/>
      <c r="S21" s="32"/>
      <c r="T21" s="32"/>
      <c r="W21" s="32"/>
      <c r="X21" s="32"/>
      <c r="AA21" s="32"/>
      <c r="AB21" s="32"/>
      <c r="AE21" s="32"/>
      <c r="AI21" s="33"/>
    </row>
    <row r="22" spans="2:35" ht="18" customHeight="1" x14ac:dyDescent="0.25">
      <c r="B22" s="35" t="s">
        <v>65</v>
      </c>
      <c r="C22" s="52"/>
      <c r="D22" s="54"/>
      <c r="E22" s="96"/>
      <c r="F22" s="96"/>
      <c r="G22" s="96"/>
      <c r="H22" s="96"/>
      <c r="I22" s="96"/>
      <c r="J22" s="96">
        <f>SUM(E22:I22)</f>
        <v>0</v>
      </c>
      <c r="K22" s="32"/>
      <c r="L22" s="32"/>
      <c r="O22" s="32"/>
      <c r="P22" s="32"/>
      <c r="S22" s="32"/>
      <c r="T22" s="32"/>
      <c r="W22" s="32"/>
      <c r="X22" s="32"/>
      <c r="AA22" s="32"/>
      <c r="AB22" s="32"/>
      <c r="AE22" s="32"/>
      <c r="AI22" s="33"/>
    </row>
    <row r="23" spans="2:35" ht="18" customHeight="1" x14ac:dyDescent="0.25">
      <c r="B23" s="36">
        <v>11</v>
      </c>
      <c r="C23" s="52"/>
      <c r="D23" s="54"/>
      <c r="E23" s="96"/>
      <c r="F23" s="96"/>
      <c r="G23" s="96"/>
      <c r="H23" s="96"/>
      <c r="I23" s="96"/>
      <c r="J23" s="96">
        <f>SUM(E23:I23)</f>
        <v>0</v>
      </c>
      <c r="K23" s="32"/>
      <c r="L23" s="32"/>
      <c r="O23" s="32"/>
      <c r="P23" s="32"/>
      <c r="S23" s="32"/>
      <c r="T23" s="32"/>
      <c r="W23" s="32"/>
      <c r="X23" s="32"/>
      <c r="AA23" s="32"/>
      <c r="AB23" s="32"/>
      <c r="AE23" s="32"/>
      <c r="AI23" s="33"/>
    </row>
    <row r="24" spans="2:35" ht="18" customHeight="1" x14ac:dyDescent="0.25">
      <c r="B24" s="35"/>
      <c r="C24" s="135" t="s">
        <v>64</v>
      </c>
      <c r="D24" s="136"/>
      <c r="E24" s="94">
        <f>SUM(E13:E23)</f>
        <v>0</v>
      </c>
      <c r="F24" s="94">
        <f>SUM(F13:F23)</f>
        <v>0</v>
      </c>
      <c r="G24" s="94">
        <f>SUM(G13:G23)</f>
        <v>0</v>
      </c>
      <c r="H24" s="94">
        <f>SUM(H13:H23)</f>
        <v>0</v>
      </c>
      <c r="I24" s="94">
        <f>SUM(I13:I23)</f>
        <v>0</v>
      </c>
      <c r="J24" s="95">
        <f>SUM(E24:I24)</f>
        <v>0</v>
      </c>
      <c r="K24" s="32"/>
      <c r="L24" s="32"/>
      <c r="O24" s="32"/>
      <c r="P24" s="32"/>
      <c r="S24" s="32"/>
      <c r="T24" s="32"/>
      <c r="W24" s="32"/>
      <c r="X24" s="32"/>
      <c r="AA24" s="32"/>
      <c r="AB24" s="32"/>
      <c r="AE24" s="32"/>
      <c r="AI24" s="33"/>
    </row>
    <row r="25" spans="2:35" ht="18" customHeight="1" x14ac:dyDescent="0.25">
      <c r="C25" s="116"/>
      <c r="D25" s="116"/>
      <c r="E25" s="116"/>
      <c r="F25" s="116"/>
      <c r="G25" s="116"/>
      <c r="H25" s="116"/>
      <c r="I25" s="116"/>
      <c r="J25" s="34"/>
      <c r="K25" s="32"/>
      <c r="L25" s="32"/>
      <c r="O25" s="32"/>
      <c r="P25" s="32"/>
      <c r="S25" s="32"/>
      <c r="T25" s="32"/>
      <c r="W25" s="32"/>
      <c r="X25" s="32"/>
      <c r="AA25" s="32"/>
      <c r="AB25" s="32"/>
      <c r="AE25" s="32"/>
      <c r="AI25" s="33"/>
    </row>
    <row r="26" spans="2:35" ht="15.75" x14ac:dyDescent="0.25">
      <c r="C26" s="134"/>
      <c r="D26" s="134"/>
      <c r="E26" s="134"/>
      <c r="F26" s="134"/>
      <c r="G26" s="134"/>
      <c r="H26" s="134"/>
      <c r="I26" s="134"/>
      <c r="J26" s="134"/>
      <c r="K26" s="32"/>
      <c r="L26" s="32"/>
      <c r="O26" s="32"/>
      <c r="P26" s="32"/>
      <c r="S26" s="32"/>
      <c r="T26" s="32"/>
      <c r="W26" s="32"/>
      <c r="X26" s="32"/>
      <c r="AA26" s="32"/>
      <c r="AB26" s="32"/>
      <c r="AE26" s="32"/>
      <c r="AI26" s="33"/>
    </row>
    <row r="27" spans="2:35" ht="18" customHeight="1" x14ac:dyDescent="0.25">
      <c r="B27" s="33"/>
      <c r="C27" s="33"/>
      <c r="D27" s="33"/>
      <c r="G27" s="32"/>
      <c r="H27" s="32"/>
      <c r="K27" s="32"/>
      <c r="L27" s="32"/>
      <c r="O27" s="32"/>
      <c r="P27" s="32"/>
      <c r="S27" s="32"/>
      <c r="T27" s="32"/>
      <c r="W27" s="32"/>
      <c r="X27" s="32"/>
      <c r="AA27" s="32"/>
      <c r="AB27" s="32"/>
      <c r="AE27" s="32"/>
      <c r="AI27" s="33"/>
    </row>
    <row r="28" spans="2:35" ht="18" customHeight="1" x14ac:dyDescent="0.25">
      <c r="C28" s="33"/>
      <c r="D28" s="33"/>
      <c r="G28" s="32"/>
      <c r="H28" s="32"/>
      <c r="K28" s="32"/>
      <c r="L28" s="32"/>
      <c r="O28" s="32"/>
      <c r="P28" s="32"/>
      <c r="S28" s="32"/>
      <c r="T28" s="32"/>
      <c r="W28" s="32"/>
      <c r="X28" s="32"/>
      <c r="AA28" s="32"/>
      <c r="AB28" s="32"/>
      <c r="AE28" s="32"/>
      <c r="AI28" s="33"/>
    </row>
    <row r="29" spans="2:35" ht="18" customHeight="1" x14ac:dyDescent="0.25">
      <c r="B29" s="33"/>
      <c r="C29" s="33"/>
      <c r="D29" s="33"/>
      <c r="G29" s="32"/>
      <c r="H29" s="32"/>
      <c r="K29" s="32"/>
      <c r="L29" s="32"/>
      <c r="O29" s="32"/>
      <c r="P29" s="32"/>
      <c r="S29" s="32"/>
      <c r="T29" s="32"/>
      <c r="W29" s="32"/>
      <c r="X29" s="32"/>
      <c r="AA29" s="32"/>
      <c r="AB29" s="32"/>
      <c r="AE29" s="32"/>
      <c r="AI29" s="33"/>
    </row>
    <row r="30" spans="2:35" ht="18" customHeight="1" x14ac:dyDescent="0.25">
      <c r="C30" s="33"/>
      <c r="D30" s="33"/>
      <c r="G30" s="32"/>
      <c r="H30" s="32"/>
      <c r="K30" s="32"/>
      <c r="L30" s="32"/>
      <c r="O30" s="32"/>
      <c r="P30" s="32"/>
      <c r="S30" s="32"/>
      <c r="T30" s="32"/>
      <c r="W30" s="32"/>
      <c r="X30" s="32"/>
      <c r="AA30" s="32"/>
      <c r="AB30" s="32"/>
      <c r="AE30" s="32"/>
      <c r="AI30" s="33"/>
    </row>
    <row r="31" spans="2:35" ht="18" customHeight="1" x14ac:dyDescent="0.25">
      <c r="B31" s="33"/>
      <c r="C31" s="33"/>
      <c r="D31" s="33"/>
      <c r="G31" s="32"/>
      <c r="H31" s="32"/>
      <c r="K31" s="32"/>
      <c r="L31" s="32"/>
      <c r="O31" s="32"/>
      <c r="P31" s="32"/>
      <c r="S31" s="32"/>
      <c r="T31" s="32"/>
      <c r="W31" s="32"/>
      <c r="X31" s="32"/>
      <c r="AA31" s="32"/>
      <c r="AB31" s="32"/>
      <c r="AE31" s="32"/>
      <c r="AI31" s="33"/>
    </row>
    <row r="32" spans="2:35" ht="18" customHeight="1" x14ac:dyDescent="0.25">
      <c r="C32" s="33"/>
      <c r="D32" s="33"/>
      <c r="G32" s="32"/>
      <c r="H32" s="32"/>
      <c r="K32" s="32"/>
      <c r="L32" s="32"/>
      <c r="O32" s="32"/>
      <c r="P32" s="32"/>
      <c r="S32" s="32"/>
      <c r="T32" s="32"/>
      <c r="W32" s="32"/>
      <c r="X32" s="32"/>
      <c r="AA32" s="32"/>
      <c r="AB32" s="32"/>
      <c r="AE32" s="32"/>
      <c r="AI32" s="33"/>
    </row>
    <row r="33" spans="2:35" ht="18" customHeight="1" x14ac:dyDescent="0.25">
      <c r="B33" s="33"/>
      <c r="C33" s="33"/>
      <c r="D33" s="33"/>
      <c r="G33" s="32"/>
      <c r="H33" s="32"/>
      <c r="K33" s="32"/>
      <c r="L33" s="32"/>
      <c r="O33" s="32"/>
      <c r="P33" s="32"/>
      <c r="S33" s="32"/>
      <c r="T33" s="32"/>
      <c r="W33" s="32"/>
      <c r="X33" s="32"/>
      <c r="AA33" s="32"/>
      <c r="AB33" s="32"/>
      <c r="AE33" s="32"/>
      <c r="AI33" s="33"/>
    </row>
    <row r="34" spans="2:35" ht="18" customHeight="1" x14ac:dyDescent="0.25">
      <c r="B34" s="33"/>
      <c r="C34" s="33"/>
      <c r="D34" s="33"/>
      <c r="G34" s="32"/>
      <c r="H34" s="32"/>
      <c r="K34" s="32"/>
      <c r="L34" s="32"/>
      <c r="O34" s="32"/>
      <c r="P34" s="32"/>
      <c r="S34" s="32"/>
      <c r="T34" s="32"/>
      <c r="W34" s="32"/>
      <c r="X34" s="32"/>
      <c r="AA34" s="32"/>
      <c r="AB34" s="32"/>
      <c r="AE34" s="32"/>
      <c r="AI34" s="33"/>
    </row>
    <row r="35" spans="2:35" ht="18" customHeight="1" x14ac:dyDescent="0.25">
      <c r="B35" s="33"/>
      <c r="C35" s="33"/>
      <c r="D35" s="33"/>
      <c r="G35" s="32"/>
      <c r="H35" s="32"/>
      <c r="K35" s="32"/>
      <c r="L35" s="32"/>
      <c r="O35" s="32"/>
      <c r="P35" s="32"/>
      <c r="S35" s="32"/>
      <c r="T35" s="32"/>
      <c r="W35" s="32"/>
      <c r="X35" s="32"/>
      <c r="AA35" s="32"/>
      <c r="AB35" s="32"/>
      <c r="AE35" s="32"/>
      <c r="AI35" s="33"/>
    </row>
    <row r="36" spans="2:35" ht="18" customHeight="1" x14ac:dyDescent="0.25">
      <c r="B36" s="33"/>
      <c r="C36" s="33"/>
      <c r="D36" s="33"/>
      <c r="G36" s="32"/>
      <c r="H36" s="32"/>
      <c r="K36" s="32"/>
      <c r="L36" s="32"/>
      <c r="O36" s="32"/>
      <c r="P36" s="32"/>
      <c r="S36" s="32"/>
      <c r="T36" s="32"/>
      <c r="W36" s="32"/>
      <c r="X36" s="32"/>
      <c r="AA36" s="32"/>
      <c r="AB36" s="32"/>
      <c r="AE36" s="32"/>
      <c r="AI36" s="33"/>
    </row>
  </sheetData>
  <mergeCells count="26">
    <mergeCell ref="C7:D7"/>
    <mergeCell ref="B10:J10"/>
    <mergeCell ref="C26:J26"/>
    <mergeCell ref="C24:D24"/>
    <mergeCell ref="D11:D12"/>
    <mergeCell ref="C11:C12"/>
    <mergeCell ref="B11:B12"/>
    <mergeCell ref="E9:F9"/>
    <mergeCell ref="G9:J9"/>
    <mergeCell ref="G8:J8"/>
    <mergeCell ref="C1:J1"/>
    <mergeCell ref="C25:I25"/>
    <mergeCell ref="C3:J3"/>
    <mergeCell ref="E4:J4"/>
    <mergeCell ref="E6:J6"/>
    <mergeCell ref="E7:J7"/>
    <mergeCell ref="C4:D4"/>
    <mergeCell ref="C6:D6"/>
    <mergeCell ref="C8:D8"/>
    <mergeCell ref="C9:D9"/>
    <mergeCell ref="E8:F8"/>
    <mergeCell ref="E11:I11"/>
    <mergeCell ref="J11:J12"/>
    <mergeCell ref="C5:D5"/>
    <mergeCell ref="E5:J5"/>
    <mergeCell ref="C2:J2"/>
  </mergeCells>
  <dataValidations count="1">
    <dataValidation type="list" allowBlank="1" showInputMessage="1" showErrorMessage="1" prompt="Выбрать из списка." sqref="E9" xr:uid="{00000000-0002-0000-0400-000000000000}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74" t="s">
        <v>96</v>
      </c>
    </row>
    <row r="2" spans="1:6" x14ac:dyDescent="0.25">
      <c r="A2" s="73" t="s">
        <v>95</v>
      </c>
    </row>
    <row r="3" spans="1:6" x14ac:dyDescent="0.25">
      <c r="A3" s="72" t="s">
        <v>94</v>
      </c>
    </row>
    <row r="4" spans="1:6" x14ac:dyDescent="0.25">
      <c r="A4" s="73" t="s">
        <v>93</v>
      </c>
    </row>
    <row r="5" spans="1:6" x14ac:dyDescent="0.25">
      <c r="A5" s="72" t="s">
        <v>92</v>
      </c>
    </row>
    <row r="6" spans="1:6" x14ac:dyDescent="0.25">
      <c r="A6" s="73" t="s">
        <v>91</v>
      </c>
    </row>
    <row r="7" spans="1:6" x14ac:dyDescent="0.25">
      <c r="A7" s="72" t="s">
        <v>90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73" t="s">
        <v>89</v>
      </c>
    </row>
    <row r="9" spans="1:6" x14ac:dyDescent="0.25">
      <c r="A9" s="72" t="s">
        <v>88</v>
      </c>
    </row>
    <row r="10" spans="1:6" x14ac:dyDescent="0.25">
      <c r="A10" s="73" t="s">
        <v>87</v>
      </c>
    </row>
    <row r="11" spans="1:6" x14ac:dyDescent="0.25">
      <c r="A11" s="72" t="s">
        <v>86</v>
      </c>
    </row>
    <row r="12" spans="1:6" x14ac:dyDescent="0.25">
      <c r="A12" s="73" t="s">
        <v>85</v>
      </c>
    </row>
    <row r="13" spans="1:6" x14ac:dyDescent="0.25">
      <c r="A13" s="72" t="s">
        <v>84</v>
      </c>
    </row>
    <row r="14" spans="1:6" x14ac:dyDescent="0.25">
      <c r="A14" s="71" t="s">
        <v>83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ID</vt:lpstr>
      <vt:lpstr>Выборы</vt:lpstr>
      <vt:lpstr>ЦП ПИР расширен</vt:lpstr>
      <vt:lpstr>ЦП ПИР кратко</vt:lpstr>
      <vt:lpstr>ЦП ПиР по ТЗ</vt:lpstr>
      <vt:lpstr>Способы закупок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2024-02-19T06:20:14Z</dcterms:modified>
  <cp:category>Формы;Закупочная документация</cp:category>
</cp:coreProperties>
</file>