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raeva_on\Documents\ТЕНДЕРНЫЕ ТОРГИ\2024\ГМО\5. Сегментный затвор ГА 7\"/>
    </mc:Choice>
  </mc:AlternateContent>
  <bookViews>
    <workbookView xWindow="480" yWindow="45" windowWidth="24915" windowHeight="12090" activeTab="1"/>
  </bookViews>
  <sheets>
    <sheet name="СЗ № 7 2024 Йотамастик 87 Ал" sheetId="1" r:id="rId1"/>
    <sheet name="СЗ № 7 2024 WG-Велефорс" sheetId="2" r:id="rId2"/>
  </sheets>
  <definedNames>
    <definedName name="_xlnm.Print_Titles" localSheetId="1">'СЗ № 7 2024 WG-Велефорс'!$10:$10</definedName>
    <definedName name="_xlnm.Print_Titles" localSheetId="0">'СЗ № 7 2024 Йотамастик 87 Ал'!$10:$10</definedName>
    <definedName name="_xlnm.Print_Area" localSheetId="1">'СЗ № 7 2024 WG-Велефорс'!$A$1:$L$69</definedName>
    <definedName name="_xlnm.Print_Area" localSheetId="0">'СЗ № 7 2024 Йотамастик 87 Ал'!$A$1:$L$76</definedName>
  </definedNames>
  <calcPr calcId="162913"/>
</workbook>
</file>

<file path=xl/calcChain.xml><?xml version="1.0" encoding="utf-8"?>
<calcChain xmlns="http://schemas.openxmlformats.org/spreadsheetml/2006/main">
  <c r="K51" i="2" l="1"/>
  <c r="K53" i="2" l="1"/>
  <c r="K51" i="1"/>
</calcChain>
</file>

<file path=xl/sharedStrings.xml><?xml version="1.0" encoding="utf-8"?>
<sst xmlns="http://schemas.openxmlformats.org/spreadsheetml/2006/main" count="397" uniqueCount="128">
  <si>
    <t xml:space="preserve">  Приложение №1 к договору №       от                                               2017 г</t>
  </si>
  <si>
    <t>Утверждаю:</t>
  </si>
  <si>
    <t xml:space="preserve">№ п.п.  </t>
  </si>
  <si>
    <t>Наименование работ</t>
  </si>
  <si>
    <t>Объем работ</t>
  </si>
  <si>
    <t xml:space="preserve">                Демонтируемый    материал</t>
  </si>
  <si>
    <t xml:space="preserve">                Потребность в основных материалах</t>
  </si>
  <si>
    <t>Ед. изм.</t>
  </si>
  <si>
    <t>Кол-во</t>
  </si>
  <si>
    <t xml:space="preserve"> Наименование</t>
  </si>
  <si>
    <t>Ед.изм.</t>
  </si>
  <si>
    <t>Использование (лом, утиль, мусор, реализация,повторное исп.)</t>
  </si>
  <si>
    <t>Наименование</t>
  </si>
  <si>
    <t>Поставка (заказчик/              подрядчик)</t>
  </si>
  <si>
    <t>Снятие и установка металлического перекрытия  (из 2-х частей) над затворохранилищем - для выемки ремонтного затвора из хранилища.*</t>
  </si>
  <si>
    <t>тн</t>
  </si>
  <si>
    <t>(3,4х2)</t>
  </si>
  <si>
    <t>Снятие и установка металлического перекрытия (из 2-х частей)  над затворохранилищем - для установки ремонтного затвора в хранилище.*</t>
  </si>
  <si>
    <t>Захват ремонтного затвора, подъем из хранилища, перемещение и установка  на водослив для проведения ремонтных работ на основном рабочем затворе. Длина пролета 15м.*</t>
  </si>
  <si>
    <t>Монтаж и демонтаж площадки с защитным ограждением на порог водослива.*</t>
  </si>
  <si>
    <t>Подъем, установка на подхваты, снятие с подхватов, установка на порог сегментного затвора для выполнения ремонтных работ по замене уплотнения и  АКЗ. Длина пролета 15м.*</t>
  </si>
  <si>
    <t>Замена резинового уплотнения</t>
  </si>
  <si>
    <t>м/пог</t>
  </si>
  <si>
    <t>Уплотнение тип IIIa</t>
  </si>
  <si>
    <t>и крепежных элементов</t>
  </si>
  <si>
    <t>из них</t>
  </si>
  <si>
    <t>ТУ 38-1054 17-72</t>
  </si>
  <si>
    <t>м/п</t>
  </si>
  <si>
    <t>Утиль</t>
  </si>
  <si>
    <t>ТУ 2500-047-46028995-2010</t>
  </si>
  <si>
    <t>м.п</t>
  </si>
  <si>
    <t>подрядчик</t>
  </si>
  <si>
    <t>сегментного затвора.</t>
  </si>
  <si>
    <t>верт.</t>
  </si>
  <si>
    <t>Резина рулонная ГОСТ 7338-90</t>
  </si>
  <si>
    <t>Резина рулонная</t>
  </si>
  <si>
    <t>С выполнением герметизации</t>
  </si>
  <si>
    <t>гориз.</t>
  </si>
  <si>
    <t>ТМКЩ-С-16*140-1.7</t>
  </si>
  <si>
    <t>ТМКЩ-С-16*140*200 (2 шт)</t>
  </si>
  <si>
    <t>м.п/кг</t>
  </si>
  <si>
    <t>0,4/1,2</t>
  </si>
  <si>
    <t>головок болтов на уплотнении</t>
  </si>
  <si>
    <t>Резина рулонная (гидроупл. XIIА)</t>
  </si>
  <si>
    <t>С обеспечением герметичности (отсутствие протечек) по контуру прилегания уплотнения к боковым  частям и закладным порога затвора.</t>
  </si>
  <si>
    <t>ТМКЩ-С-20*150-1.7</t>
  </si>
  <si>
    <t>ТМКЩ-С-20*150*15000 (1шт)</t>
  </si>
  <si>
    <t>шт</t>
  </si>
  <si>
    <t xml:space="preserve">Болт М16*110.46.029 </t>
  </si>
  <si>
    <t xml:space="preserve"> ГОСТ7798-70 (оцинков)</t>
  </si>
  <si>
    <t>кг</t>
  </si>
  <si>
    <t>Лом</t>
  </si>
  <si>
    <t xml:space="preserve">Болт М20*80.46.029 </t>
  </si>
  <si>
    <t>Болт М20*80.46.029</t>
  </si>
  <si>
    <t xml:space="preserve">Болт М20*90.46.029 </t>
  </si>
  <si>
    <t>Гайка М16.5.026</t>
  </si>
  <si>
    <t xml:space="preserve"> ГОСТ5915-70 (оцинков.)</t>
  </si>
  <si>
    <t>Гайка М20.5.029</t>
  </si>
  <si>
    <t xml:space="preserve">Шайба 20.029 </t>
  </si>
  <si>
    <t xml:space="preserve"> ГОСТ11371-78 (оцинков.)</t>
  </si>
  <si>
    <t>Лен трепаный 61110010</t>
  </si>
  <si>
    <t>Сурик свинцовый</t>
  </si>
  <si>
    <t>Ремонт лакокрасочного покрытия . Противокоррозийная зашита металлоконструкций (напорная сторона затвора включая штанги подвеса затвора) по группе условий эксплуатации ХЛ-4/1. Зачистка Sa2.
Окраска в 2 слоя. Толщина 1-го слоя 250мкм.</t>
  </si>
  <si>
    <t>м2</t>
  </si>
  <si>
    <t>Эпоксидное покрытие Йотамастик 87 Al (серый)</t>
  </si>
  <si>
    <t>л</t>
  </si>
  <si>
    <t>Использовать безвоздушное распыление (разбавление 5-10%)</t>
  </si>
  <si>
    <t>Растворитель Йотун №17</t>
  </si>
  <si>
    <t>Растворитель: Jotun Thinner No. 17</t>
  </si>
  <si>
    <t>на высоте</t>
  </si>
  <si>
    <t>до 4-х м.</t>
  </si>
  <si>
    <t>Песок кварцевый</t>
  </si>
  <si>
    <t>куб.м./кг</t>
  </si>
  <si>
    <t>0,625                          /1000</t>
  </si>
  <si>
    <t>от 4-х до 14,5м.</t>
  </si>
  <si>
    <t>Ремонт лакокрасочного покрытия . Противокоррозийная зашита металлоконструкций (безнапорная сторона затвора включая штанги подвеса затвора) по группе условий эксплуатации ХЛ-4/1. Зачистка Sa2.
Окраска - 2 слоя. Толщина 1-го слоя 35мкм.</t>
  </si>
  <si>
    <t>м2
из них</t>
  </si>
  <si>
    <t>Полимерон
 (красно-коричневый)</t>
  </si>
  <si>
    <t>на высоте до 4-х м.</t>
  </si>
  <si>
    <t>Сольвент 0101</t>
  </si>
  <si>
    <t>2,8125                               /4500</t>
  </si>
  <si>
    <t>Полифлекс 11-01</t>
  </si>
  <si>
    <t>Полифлекс 105  0,1кг/кв.м.</t>
  </si>
  <si>
    <t>Ремонт металлоконструкций лестниц, площадок, металлических закладных (по результатам визуального осмотра). С применением электросварки.</t>
  </si>
  <si>
    <t>Электроды УОНИ 13/55 (3мм)</t>
  </si>
  <si>
    <t>Круг отрезной</t>
  </si>
  <si>
    <t>180х3х22</t>
  </si>
  <si>
    <t xml:space="preserve">  </t>
  </si>
  <si>
    <t>Арматура A-I    Д-20мм.</t>
  </si>
  <si>
    <t>Ремонт лакокрасочного покрытия . Противокоррозийная зашита металлоконструкций лестниц и площадок обслуживания (2 слоя окраски).  Толщина 1-го слоя 35мкм.</t>
  </si>
  <si>
    <t>Полимерон (2 слоя) (красно-коричневый)</t>
  </si>
  <si>
    <t>0,0625                      /100</t>
  </si>
  <si>
    <t>0,003125 / 5</t>
  </si>
  <si>
    <t>Захват ремонтного затвора, подъем из водослива, перемещение и установка в хранилище после проведения ремонтных работ на основном рабочем затворе. Длина пролета 15м.*</t>
  </si>
  <si>
    <t>Примечание: * Работы крана и машиниста - выполняет заказчик.</t>
  </si>
  <si>
    <t xml:space="preserve">Подписи лиц,ответственных на филиале за составление дефектных ведомостей </t>
  </si>
  <si>
    <t>Стропальные работы - подрядчик</t>
  </si>
  <si>
    <t>Инженер ОППР  _____________    Ф.Ю. Щербатых</t>
  </si>
  <si>
    <t>Зам. начальника ЦТО_______________ С.П. Янюк</t>
  </si>
  <si>
    <t>Уплотнение тип IIIa (2шт. по 11,5м)</t>
  </si>
  <si>
    <t>Департамент по ремонту ООО «ЕвроСибЭнерго-Гидрогенерация»:</t>
  </si>
  <si>
    <t>Потемкин П.В._______________________</t>
  </si>
  <si>
    <t>ширина крепежной части 100мм.</t>
  </si>
  <si>
    <t>размер рабочей части 75мм.</t>
  </si>
  <si>
    <t>Начальник ОППР  _____________  А.Н. Белов</t>
  </si>
  <si>
    <t>Необходимость выполнения работ подтверждаю:</t>
  </si>
  <si>
    <t>Проведение инструментальных замеров расстояний от вертикальных закладных до центров крепежных отверстий уплотнения, с составлением формуляра. Шаг замера 480мм. (Линейкой)</t>
  </si>
  <si>
    <t>Вредность 1,017</t>
  </si>
  <si>
    <t>_________________С.В. Крапицкий</t>
  </si>
  <si>
    <t>шт/м.п./кг</t>
  </si>
  <si>
    <t>1/15/49,5</t>
  </si>
  <si>
    <t>главный инженер Усть-Илимской ГЭС</t>
  </si>
  <si>
    <t>Ремонт сегментного затвора (48ЛЭ/1),  №7  водосливной части плотины с заменой уплотнения, ремонтом металлоконструкций и противокоррозионной защитой</t>
  </si>
  <si>
    <t>UIG00MEB14AZ010KZ07</t>
  </si>
  <si>
    <r>
      <t xml:space="preserve">                                                                                                          (наименование объекта, станционный номер, инвентарный номер)                                                                                </t>
    </r>
    <r>
      <rPr>
        <sz val="8"/>
        <rFont val="Arial Cyr"/>
        <charset val="204"/>
      </rPr>
      <t>Инв.№  00041871</t>
    </r>
  </si>
  <si>
    <t>"___"_______________ 2024 г.</t>
  </si>
  <si>
    <t>Ведомость объемов работ №1</t>
  </si>
  <si>
    <t>WG-ВЕЛЕФОРС ТОЛСТОСЛОЙНАЯ ГРУНТ-ЭМАЛЬ (серый)
ТУ 20.30.12-014-82867194-2018</t>
  </si>
  <si>
    <t>Растворитель WG-Welethinner EP</t>
  </si>
  <si>
    <t>Отвердитель WG-ВЕЛЕФОРС</t>
  </si>
  <si>
    <t xml:space="preserve">    320/(80*10)=0,4 л/м2</t>
  </si>
  <si>
    <t>320 л/м2 - толщина сухой пленки мкм, по таблице</t>
  </si>
  <si>
    <t>80 - сухой остаток по объему</t>
  </si>
  <si>
    <t>10 безразмерный к-т, обеспечивающий переход  от единиц измерения к другим(от мкм к л/м2) по формуле расчета</t>
  </si>
  <si>
    <t>Ртеор=ТСП/(СО*10)</t>
  </si>
  <si>
    <t>Ремонт лакокрасочного покрытия . Противокоррозийная зашита металлоконструкций (напорная сторона затвора включая штанги подвеса затвора) по группе условий эксплуатации ХЛ-4/1. Зачистка Sa2.
Окраска в 1 слой. Толщина 1-го слоя 320 мкм.</t>
  </si>
  <si>
    <t>0,313                          /500</t>
  </si>
  <si>
    <t>1 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</si>
</sst>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0"/>
      <name val="Arial Cyr"/>
      <charset val="204"/>
    </font>
    <font>
      <u/>
      <sz val="10"/>
      <name val="Arial Cyr"/>
      <charset val="204"/>
    </font>
    <font>
      <b/>
      <sz val="11"/>
      <name val="Arial Cyr"/>
      <family val="2"/>
      <charset val="204"/>
    </font>
    <font>
      <i/>
      <sz val="8"/>
      <name val="Arial Cyr"/>
      <family val="2"/>
      <charset val="204"/>
    </font>
    <font>
      <sz val="8"/>
      <name val="Arial Cyr"/>
      <charset val="204"/>
    </font>
    <font>
      <sz val="9"/>
      <name val="Arial Cyr"/>
      <family val="2"/>
      <charset val="204"/>
    </font>
    <font>
      <sz val="10"/>
      <name val="Times New Roman CYR"/>
      <family val="1"/>
      <charset val="204"/>
    </font>
    <font>
      <sz val="8"/>
      <name val="Times New Roman Cyr"/>
      <family val="1"/>
      <charset val="204"/>
    </font>
    <font>
      <sz val="10"/>
      <color rgb="FFFF0000"/>
      <name val="Times New Roman CYR"/>
      <family val="1"/>
      <charset val="204"/>
    </font>
    <font>
      <sz val="8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9"/>
      <name val="Times New Roman CYR"/>
      <family val="1"/>
      <charset val="204"/>
    </font>
    <font>
      <i/>
      <sz val="10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Border="1"/>
    <xf numFmtId="0" fontId="0" fillId="0" borderId="2" xfId="0" applyBorder="1"/>
    <xf numFmtId="0" fontId="0" fillId="0" borderId="5" xfId="0" applyBorder="1" applyAlignment="1">
      <alignment horizontal="center" vertical="center" wrapText="1"/>
    </xf>
    <xf numFmtId="0" fontId="5" fillId="0" borderId="5" xfId="0" applyFont="1" applyBorder="1" applyAlignment="1">
      <alignment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0" borderId="7" xfId="0" applyFont="1" applyBorder="1" applyAlignment="1">
      <alignment horizontal="center"/>
    </xf>
    <xf numFmtId="164" fontId="6" fillId="0" borderId="7" xfId="0" applyNumberFormat="1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5" xfId="0" applyFont="1" applyBorder="1" applyAlignment="1">
      <alignment horizontal="left"/>
    </xf>
    <xf numFmtId="0" fontId="6" fillId="0" borderId="5" xfId="0" applyFont="1" applyFill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7" fillId="0" borderId="14" xfId="0" applyFont="1" applyBorder="1"/>
    <xf numFmtId="0" fontId="6" fillId="0" borderId="11" xfId="0" applyFont="1" applyBorder="1"/>
    <xf numFmtId="0" fontId="8" fillId="0" borderId="5" xfId="0" applyFont="1" applyBorder="1" applyAlignment="1">
      <alignment horizontal="center"/>
    </xf>
    <xf numFmtId="0" fontId="9" fillId="0" borderId="14" xfId="0" applyFont="1" applyBorder="1"/>
    <xf numFmtId="0" fontId="8" fillId="0" borderId="5" xfId="0" applyFont="1" applyFill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0" xfId="0" applyFont="1"/>
    <xf numFmtId="0" fontId="8" fillId="0" borderId="11" xfId="0" applyFont="1" applyBorder="1"/>
    <xf numFmtId="0" fontId="6" fillId="0" borderId="0" xfId="0" applyFont="1" applyBorder="1" applyAlignment="1">
      <alignment vertical="top" wrapText="1"/>
    </xf>
    <xf numFmtId="0" fontId="7" fillId="0" borderId="15" xfId="0" applyFont="1" applyBorder="1"/>
    <xf numFmtId="0" fontId="6" fillId="0" borderId="15" xfId="0" applyFont="1" applyBorder="1" applyAlignment="1">
      <alignment horizontal="center"/>
    </xf>
    <xf numFmtId="0" fontId="0" fillId="0" borderId="16" xfId="0" applyBorder="1"/>
    <xf numFmtId="0" fontId="6" fillId="0" borderId="15" xfId="0" applyFont="1" applyBorder="1"/>
    <xf numFmtId="0" fontId="11" fillId="0" borderId="15" xfId="0" applyFont="1" applyBorder="1"/>
    <xf numFmtId="0" fontId="0" fillId="0" borderId="16" xfId="0" applyFill="1" applyBorder="1"/>
    <xf numFmtId="0" fontId="6" fillId="0" borderId="17" xfId="0" applyFont="1" applyBorder="1"/>
    <xf numFmtId="0" fontId="7" fillId="0" borderId="18" xfId="0" applyFont="1" applyBorder="1"/>
    <xf numFmtId="0" fontId="6" fillId="0" borderId="18" xfId="0" applyFont="1" applyBorder="1" applyAlignment="1">
      <alignment horizontal="center"/>
    </xf>
    <xf numFmtId="0" fontId="6" fillId="0" borderId="18" xfId="0" applyFont="1" applyBorder="1"/>
    <xf numFmtId="0" fontId="11" fillId="0" borderId="18" xfId="0" applyFont="1" applyBorder="1"/>
    <xf numFmtId="0" fontId="6" fillId="0" borderId="18" xfId="0" applyFont="1" applyFill="1" applyBorder="1" applyAlignment="1">
      <alignment horizontal="center"/>
    </xf>
    <xf numFmtId="0" fontId="6" fillId="0" borderId="19" xfId="0" applyFont="1" applyBorder="1"/>
    <xf numFmtId="0" fontId="6" fillId="0" borderId="15" xfId="0" applyFont="1" applyFill="1" applyBorder="1" applyAlignment="1">
      <alignment horizontal="center"/>
    </xf>
    <xf numFmtId="164" fontId="6" fillId="0" borderId="18" xfId="0" applyNumberFormat="1" applyFont="1" applyBorder="1" applyAlignment="1">
      <alignment horizontal="center"/>
    </xf>
    <xf numFmtId="164" fontId="6" fillId="0" borderId="18" xfId="0" applyNumberFormat="1" applyFont="1" applyFill="1" applyBorder="1" applyAlignment="1">
      <alignment horizontal="center"/>
    </xf>
    <xf numFmtId="0" fontId="0" fillId="0" borderId="13" xfId="0" applyBorder="1"/>
    <xf numFmtId="0" fontId="6" fillId="0" borderId="20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0" fillId="0" borderId="10" xfId="0" applyBorder="1"/>
    <xf numFmtId="0" fontId="6" fillId="0" borderId="21" xfId="0" applyFont="1" applyBorder="1"/>
    <xf numFmtId="0" fontId="6" fillId="0" borderId="5" xfId="0" applyFont="1" applyBorder="1"/>
    <xf numFmtId="0" fontId="11" fillId="0" borderId="5" xfId="0" applyFont="1" applyBorder="1"/>
    <xf numFmtId="164" fontId="6" fillId="0" borderId="5" xfId="0" applyNumberFormat="1" applyFont="1" applyFill="1" applyBorder="1" applyAlignment="1">
      <alignment horizontal="center"/>
    </xf>
    <xf numFmtId="0" fontId="0" fillId="0" borderId="23" xfId="0" applyBorder="1"/>
    <xf numFmtId="0" fontId="6" fillId="0" borderId="14" xfId="0" applyFont="1" applyFill="1" applyBorder="1" applyAlignment="1">
      <alignment horizontal="center"/>
    </xf>
    <xf numFmtId="0" fontId="6" fillId="0" borderId="13" xfId="0" applyFont="1" applyBorder="1" applyAlignment="1">
      <alignment horizontal="center" wrapText="1"/>
    </xf>
    <xf numFmtId="164" fontId="6" fillId="0" borderId="13" xfId="0" applyNumberFormat="1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11" fillId="0" borderId="14" xfId="0" applyFont="1" applyBorder="1" applyAlignment="1">
      <alignment wrapText="1"/>
    </xf>
    <xf numFmtId="164" fontId="6" fillId="0" borderId="14" xfId="0" applyNumberFormat="1" applyFont="1" applyFill="1" applyBorder="1" applyAlignment="1">
      <alignment horizontal="center"/>
    </xf>
    <xf numFmtId="0" fontId="11" fillId="0" borderId="5" xfId="0" applyFont="1" applyBorder="1" applyAlignment="1"/>
    <xf numFmtId="0" fontId="6" fillId="0" borderId="7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164" fontId="6" fillId="0" borderId="14" xfId="0" applyNumberFormat="1" applyFont="1" applyBorder="1" applyAlignment="1">
      <alignment horizontal="center"/>
    </xf>
    <xf numFmtId="0" fontId="11" fillId="0" borderId="5" xfId="0" applyFont="1" applyBorder="1" applyAlignment="1">
      <alignment wrapText="1"/>
    </xf>
    <xf numFmtId="0" fontId="6" fillId="0" borderId="5" xfId="0" applyFont="1" applyBorder="1" applyAlignment="1">
      <alignment horizontal="center" wrapText="1"/>
    </xf>
    <xf numFmtId="49" fontId="6" fillId="0" borderId="5" xfId="0" applyNumberFormat="1" applyFont="1" applyFill="1" applyBorder="1" applyAlignment="1">
      <alignment horizontal="center" wrapText="1"/>
    </xf>
    <xf numFmtId="164" fontId="6" fillId="0" borderId="5" xfId="0" applyNumberFormat="1" applyFont="1" applyBorder="1" applyAlignment="1">
      <alignment horizontal="center"/>
    </xf>
    <xf numFmtId="0" fontId="6" fillId="0" borderId="6" xfId="0" applyFont="1" applyBorder="1"/>
    <xf numFmtId="0" fontId="6" fillId="0" borderId="5" xfId="0" applyFont="1" applyBorder="1" applyAlignment="1">
      <alignment vertical="top" wrapText="1"/>
    </xf>
    <xf numFmtId="164" fontId="6" fillId="0" borderId="7" xfId="0" applyNumberFormat="1" applyFont="1" applyBorder="1" applyAlignment="1">
      <alignment horizontal="center" vertical="top"/>
    </xf>
    <xf numFmtId="164" fontId="6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wrapText="1"/>
    </xf>
    <xf numFmtId="0" fontId="11" fillId="0" borderId="14" xfId="0" applyFont="1" applyBorder="1"/>
    <xf numFmtId="0" fontId="0" fillId="0" borderId="0" xfId="0" applyFont="1"/>
    <xf numFmtId="0" fontId="0" fillId="0" borderId="24" xfId="0" applyFont="1" applyBorder="1"/>
    <xf numFmtId="164" fontId="6" fillId="0" borderId="20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0" fillId="0" borderId="0" xfId="0" applyFont="1" applyFill="1"/>
    <xf numFmtId="0" fontId="11" fillId="0" borderId="5" xfId="0" applyFont="1" applyBorder="1" applyAlignment="1">
      <alignment horizontal="left"/>
    </xf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11" fillId="0" borderId="26" xfId="0" applyFont="1" applyBorder="1"/>
    <xf numFmtId="0" fontId="6" fillId="0" borderId="27" xfId="0" applyFont="1" applyFill="1" applyBorder="1" applyAlignment="1">
      <alignment horizontal="center"/>
    </xf>
    <xf numFmtId="0" fontId="6" fillId="0" borderId="28" xfId="0" applyFont="1" applyBorder="1"/>
    <xf numFmtId="49" fontId="6" fillId="0" borderId="0" xfId="0" applyNumberFormat="1" applyFont="1" applyFill="1" applyBorder="1" applyAlignment="1">
      <alignment horizontal="left" vertical="top" wrapText="1"/>
    </xf>
    <xf numFmtId="0" fontId="0" fillId="0" borderId="0" xfId="0" applyFill="1"/>
    <xf numFmtId="0" fontId="0" fillId="0" borderId="0" xfId="0" applyAlignment="1">
      <alignment horizontal="left" wrapText="1"/>
    </xf>
    <xf numFmtId="0" fontId="0" fillId="0" borderId="0" xfId="0" applyFill="1" applyAlignment="1">
      <alignment horizontal="left" wrapText="1"/>
    </xf>
    <xf numFmtId="0" fontId="12" fillId="0" borderId="0" xfId="0" applyFont="1" applyFill="1"/>
    <xf numFmtId="0" fontId="6" fillId="0" borderId="0" xfId="0" applyFont="1" applyFill="1" applyAlignment="1">
      <alignment vertical="center"/>
    </xf>
    <xf numFmtId="0" fontId="14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7" fillId="0" borderId="13" xfId="0" applyFont="1" applyBorder="1"/>
    <xf numFmtId="0" fontId="6" fillId="0" borderId="13" xfId="0" applyFont="1" applyBorder="1"/>
    <xf numFmtId="0" fontId="11" fillId="0" borderId="13" xfId="0" applyFont="1" applyBorder="1"/>
    <xf numFmtId="0" fontId="0" fillId="0" borderId="0" xfId="0" applyFill="1" applyBorder="1"/>
    <xf numFmtId="0" fontId="6" fillId="0" borderId="29" xfId="0" applyFont="1" applyBorder="1"/>
    <xf numFmtId="49" fontId="6" fillId="0" borderId="18" xfId="0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8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49" fontId="6" fillId="0" borderId="7" xfId="0" applyNumberFormat="1" applyFont="1" applyBorder="1" applyAlignment="1">
      <alignment horizontal="left" vertical="top" wrapText="1"/>
    </xf>
    <xf numFmtId="49" fontId="6" fillId="0" borderId="13" xfId="0" applyNumberFormat="1" applyFont="1" applyBorder="1" applyAlignment="1">
      <alignment horizontal="left" vertical="top" wrapText="1"/>
    </xf>
    <xf numFmtId="49" fontId="6" fillId="0" borderId="7" xfId="0" applyNumberFormat="1" applyFont="1" applyFill="1" applyBorder="1" applyAlignment="1">
      <alignment horizontal="left" vertical="top" wrapText="1"/>
    </xf>
    <xf numFmtId="49" fontId="6" fillId="0" borderId="13" xfId="0" applyNumberFormat="1" applyFont="1" applyFill="1" applyBorder="1" applyAlignment="1">
      <alignment horizontal="left" vertical="top" wrapText="1"/>
    </xf>
    <xf numFmtId="0" fontId="6" fillId="0" borderId="25" xfId="0" applyFont="1" applyBorder="1" applyAlignment="1">
      <alignment horizontal="center" vertical="top"/>
    </xf>
    <xf numFmtId="0" fontId="6" fillId="0" borderId="7" xfId="0" applyNumberFormat="1" applyFont="1" applyBorder="1" applyAlignment="1">
      <alignment horizontal="left" vertical="top" wrapText="1"/>
    </xf>
    <xf numFmtId="0" fontId="6" fillId="0" borderId="13" xfId="0" applyNumberFormat="1" applyFont="1" applyBorder="1" applyAlignment="1">
      <alignment horizontal="left" vertical="top" wrapText="1"/>
    </xf>
    <xf numFmtId="0" fontId="6" fillId="0" borderId="26" xfId="0" applyNumberFormat="1" applyFont="1" applyBorder="1" applyAlignment="1">
      <alignment horizontal="left" vertical="top" wrapText="1"/>
    </xf>
    <xf numFmtId="0" fontId="0" fillId="0" borderId="0" xfId="0" applyAlignment="1"/>
    <xf numFmtId="0" fontId="6" fillId="0" borderId="22" xfId="0" applyFont="1" applyBorder="1" applyAlignment="1">
      <alignment horizontal="center" vertical="top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49" fontId="6" fillId="0" borderId="5" xfId="0" applyNumberFormat="1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/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8"/>
  <sheetViews>
    <sheetView view="pageBreakPreview" topLeftCell="A46" zoomScale="115" zoomScaleNormal="100" workbookViewId="0">
      <selection activeCell="K51" sqref="K51"/>
    </sheetView>
  </sheetViews>
  <sheetFormatPr defaultRowHeight="12.75" x14ac:dyDescent="0.2"/>
  <cols>
    <col min="1" max="1" width="6.140625" customWidth="1"/>
    <col min="2" max="2" width="40.85546875" customWidth="1"/>
    <col min="3" max="3" width="9.42578125" customWidth="1"/>
    <col min="4" max="4" width="6.140625" customWidth="1"/>
    <col min="5" max="5" width="21.5703125" customWidth="1"/>
    <col min="6" max="6" width="4.85546875" customWidth="1"/>
    <col min="7" max="7" width="8.85546875" customWidth="1"/>
    <col min="8" max="8" width="11.5703125" customWidth="1"/>
    <col min="9" max="9" width="27.7109375" customWidth="1"/>
    <col min="10" max="10" width="9.5703125" customWidth="1"/>
    <col min="11" max="11" width="8.42578125" style="89" customWidth="1"/>
    <col min="12" max="12" width="9.85546875" customWidth="1"/>
  </cols>
  <sheetData>
    <row r="1" spans="1:12" x14ac:dyDescent="0.2">
      <c r="F1" t="s">
        <v>0</v>
      </c>
      <c r="J1" s="127" t="s">
        <v>1</v>
      </c>
      <c r="K1" s="127"/>
      <c r="L1" s="127"/>
    </row>
    <row r="2" spans="1:12" x14ac:dyDescent="0.2">
      <c r="A2" s="128"/>
      <c r="B2" s="128"/>
      <c r="I2" s="129" t="s">
        <v>111</v>
      </c>
      <c r="J2" s="129"/>
      <c r="K2" s="129"/>
      <c r="L2" s="129"/>
    </row>
    <row r="3" spans="1:12" x14ac:dyDescent="0.2">
      <c r="A3" s="128"/>
      <c r="B3" s="114"/>
      <c r="J3" s="129" t="s">
        <v>108</v>
      </c>
      <c r="K3" s="129"/>
      <c r="L3" s="129"/>
    </row>
    <row r="4" spans="1:12" x14ac:dyDescent="0.2">
      <c r="A4" s="128"/>
      <c r="B4" s="128"/>
      <c r="J4" s="129" t="s">
        <v>115</v>
      </c>
      <c r="K4" s="129"/>
      <c r="L4" s="129"/>
    </row>
    <row r="5" spans="1:12" ht="15" x14ac:dyDescent="0.25">
      <c r="A5" s="130" t="s">
        <v>116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</row>
    <row r="6" spans="1:12" s="1" customFormat="1" x14ac:dyDescent="0.2">
      <c r="A6" s="131" t="s">
        <v>112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</row>
    <row r="7" spans="1:12" ht="13.5" thickBot="1" x14ac:dyDescent="0.25">
      <c r="A7" s="132" t="s">
        <v>114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</row>
    <row r="8" spans="1:12" ht="12.75" customHeight="1" x14ac:dyDescent="0.2">
      <c r="A8" s="120" t="s">
        <v>2</v>
      </c>
      <c r="B8" s="122" t="s">
        <v>3</v>
      </c>
      <c r="C8" s="124" t="s">
        <v>4</v>
      </c>
      <c r="D8" s="124"/>
      <c r="E8" s="2" t="s">
        <v>5</v>
      </c>
      <c r="F8" s="2"/>
      <c r="G8" s="2"/>
      <c r="H8" s="2"/>
      <c r="I8" s="125" t="s">
        <v>6</v>
      </c>
      <c r="J8" s="125"/>
      <c r="K8" s="125"/>
      <c r="L8" s="126"/>
    </row>
    <row r="9" spans="1:12" ht="58.5" customHeight="1" x14ac:dyDescent="0.2">
      <c r="A9" s="121"/>
      <c r="B9" s="123"/>
      <c r="C9" s="3" t="s">
        <v>7</v>
      </c>
      <c r="D9" s="3" t="s">
        <v>8</v>
      </c>
      <c r="E9" s="3" t="s">
        <v>9</v>
      </c>
      <c r="F9" s="3" t="s">
        <v>10</v>
      </c>
      <c r="G9" s="3" t="s">
        <v>8</v>
      </c>
      <c r="H9" s="4" t="s">
        <v>11</v>
      </c>
      <c r="I9" s="3" t="s">
        <v>12</v>
      </c>
      <c r="J9" s="3" t="s">
        <v>7</v>
      </c>
      <c r="K9" s="5" t="s">
        <v>8</v>
      </c>
      <c r="L9" s="6" t="s">
        <v>13</v>
      </c>
    </row>
    <row r="10" spans="1:12" x14ac:dyDescent="0.2">
      <c r="A10" s="7">
        <v>1</v>
      </c>
      <c r="B10" s="8">
        <v>2</v>
      </c>
      <c r="C10" s="9">
        <v>3</v>
      </c>
      <c r="D10" s="8">
        <v>4</v>
      </c>
      <c r="E10" s="8">
        <v>5</v>
      </c>
      <c r="F10" s="10">
        <v>6</v>
      </c>
      <c r="G10" s="10">
        <v>7</v>
      </c>
      <c r="H10" s="8">
        <v>8</v>
      </c>
      <c r="I10" s="10">
        <v>9</v>
      </c>
      <c r="J10" s="10">
        <v>10</v>
      </c>
      <c r="K10" s="11">
        <v>11</v>
      </c>
      <c r="L10" s="12">
        <v>12</v>
      </c>
    </row>
    <row r="11" spans="1:12" x14ac:dyDescent="0.2">
      <c r="A11" s="13"/>
      <c r="B11" s="116" t="s">
        <v>113</v>
      </c>
      <c r="C11" s="117"/>
      <c r="D11" s="117"/>
      <c r="E11" s="117"/>
      <c r="F11" s="117"/>
      <c r="G11" s="117"/>
      <c r="H11" s="117"/>
      <c r="I11" s="117"/>
      <c r="J11" s="117"/>
      <c r="K11" s="117"/>
      <c r="L11" s="118"/>
    </row>
    <row r="12" spans="1:12" ht="12.75" customHeight="1" x14ac:dyDescent="0.2">
      <c r="A12" s="104">
        <v>1</v>
      </c>
      <c r="B12" s="106" t="s">
        <v>14</v>
      </c>
      <c r="C12" s="14" t="s">
        <v>15</v>
      </c>
      <c r="D12" s="15" t="s">
        <v>16</v>
      </c>
      <c r="E12" s="8"/>
      <c r="F12" s="10"/>
      <c r="G12" s="10"/>
      <c r="H12" s="8"/>
      <c r="I12" s="10"/>
      <c r="J12" s="10"/>
      <c r="K12" s="11"/>
      <c r="L12" s="16"/>
    </row>
    <row r="13" spans="1:12" x14ac:dyDescent="0.2">
      <c r="A13" s="105"/>
      <c r="B13" s="107"/>
      <c r="C13" s="17"/>
      <c r="D13" s="18">
        <v>6.8</v>
      </c>
      <c r="E13" s="8"/>
      <c r="F13" s="10"/>
      <c r="G13" s="10"/>
      <c r="H13" s="8"/>
      <c r="I13" s="10"/>
      <c r="J13" s="10"/>
      <c r="K13" s="11"/>
      <c r="L13" s="16"/>
    </row>
    <row r="14" spans="1:12" ht="21" customHeight="1" x14ac:dyDescent="0.2">
      <c r="A14" s="105"/>
      <c r="B14" s="107"/>
      <c r="C14" s="17"/>
      <c r="D14" s="18"/>
      <c r="E14" s="8"/>
      <c r="F14" s="10"/>
      <c r="G14" s="10"/>
      <c r="H14" s="8"/>
      <c r="I14" s="10"/>
      <c r="J14" s="10"/>
      <c r="K14" s="11"/>
      <c r="L14" s="16"/>
    </row>
    <row r="15" spans="1:12" ht="12.75" customHeight="1" x14ac:dyDescent="0.2">
      <c r="A15" s="104">
        <v>2</v>
      </c>
      <c r="B15" s="106" t="s">
        <v>17</v>
      </c>
      <c r="C15" s="14" t="s">
        <v>15</v>
      </c>
      <c r="D15" s="15" t="s">
        <v>16</v>
      </c>
      <c r="E15" s="8"/>
      <c r="F15" s="10"/>
      <c r="G15" s="10"/>
      <c r="H15" s="8"/>
      <c r="I15" s="10"/>
      <c r="J15" s="10"/>
      <c r="K15" s="11"/>
      <c r="L15" s="16"/>
    </row>
    <row r="16" spans="1:12" x14ac:dyDescent="0.2">
      <c r="A16" s="105"/>
      <c r="B16" s="107"/>
      <c r="C16" s="17"/>
      <c r="D16" s="18">
        <v>6.8</v>
      </c>
      <c r="E16" s="8"/>
      <c r="F16" s="10"/>
      <c r="G16" s="10"/>
      <c r="H16" s="8"/>
      <c r="I16" s="10"/>
      <c r="J16" s="10"/>
      <c r="K16" s="11"/>
      <c r="L16" s="16"/>
    </row>
    <row r="17" spans="1:12" ht="21.75" customHeight="1" x14ac:dyDescent="0.2">
      <c r="A17" s="105"/>
      <c r="B17" s="107"/>
      <c r="C17" s="17"/>
      <c r="D17" s="18"/>
      <c r="E17" s="8"/>
      <c r="F17" s="10"/>
      <c r="G17" s="10"/>
      <c r="H17" s="8"/>
      <c r="I17" s="10"/>
      <c r="J17" s="10"/>
      <c r="K17" s="11"/>
      <c r="L17" s="16"/>
    </row>
    <row r="18" spans="1:12" ht="12" customHeight="1" x14ac:dyDescent="0.2">
      <c r="A18" s="104">
        <v>3</v>
      </c>
      <c r="B18" s="111" t="s">
        <v>18</v>
      </c>
      <c r="C18" s="14" t="s">
        <v>15</v>
      </c>
      <c r="D18" s="15">
        <v>66</v>
      </c>
      <c r="E18" s="19"/>
      <c r="F18" s="19"/>
      <c r="G18" s="19"/>
      <c r="H18" s="19"/>
      <c r="I18" s="20"/>
      <c r="J18" s="19"/>
      <c r="K18" s="21"/>
      <c r="L18" s="16"/>
    </row>
    <row r="19" spans="1:12" ht="12.75" customHeight="1" x14ac:dyDescent="0.2">
      <c r="A19" s="105"/>
      <c r="B19" s="112"/>
      <c r="C19" s="22"/>
      <c r="D19" s="22"/>
      <c r="E19" s="19"/>
      <c r="F19" s="19"/>
      <c r="G19" s="19"/>
      <c r="H19" s="19"/>
      <c r="I19" s="23"/>
      <c r="J19" s="19"/>
      <c r="K19" s="21"/>
      <c r="L19" s="24"/>
    </row>
    <row r="20" spans="1:12" ht="12.75" customHeight="1" x14ac:dyDescent="0.2">
      <c r="A20" s="105"/>
      <c r="B20" s="112"/>
      <c r="C20" s="22"/>
      <c r="D20" s="22"/>
      <c r="E20" s="19"/>
      <c r="F20" s="19"/>
      <c r="G20" s="19"/>
      <c r="H20" s="19"/>
      <c r="I20" s="23"/>
      <c r="J20" s="19"/>
      <c r="K20" s="21"/>
      <c r="L20" s="24"/>
    </row>
    <row r="21" spans="1:12" ht="25.5" customHeight="1" x14ac:dyDescent="0.2">
      <c r="A21" s="105"/>
      <c r="B21" s="112"/>
      <c r="C21" s="22"/>
      <c r="D21" s="22"/>
      <c r="E21" s="19"/>
      <c r="F21" s="19"/>
      <c r="G21" s="19"/>
      <c r="H21" s="19"/>
      <c r="I21" s="23"/>
      <c r="J21" s="19"/>
      <c r="K21" s="21"/>
      <c r="L21" s="24"/>
    </row>
    <row r="22" spans="1:12" s="29" customFormat="1" ht="13.5" customHeight="1" x14ac:dyDescent="0.2">
      <c r="A22" s="104">
        <v>4</v>
      </c>
      <c r="B22" s="119" t="s">
        <v>19</v>
      </c>
      <c r="C22" s="14" t="s">
        <v>15</v>
      </c>
      <c r="D22" s="14">
        <v>0.7</v>
      </c>
      <c r="E22" s="25"/>
      <c r="F22" s="25"/>
      <c r="G22" s="25"/>
      <c r="H22" s="25"/>
      <c r="I22" s="26"/>
      <c r="J22" s="25"/>
      <c r="K22" s="27"/>
      <c r="L22" s="28"/>
    </row>
    <row r="23" spans="1:12" s="29" customFormat="1" ht="13.5" customHeight="1" x14ac:dyDescent="0.2">
      <c r="A23" s="105"/>
      <c r="B23" s="119"/>
      <c r="C23" s="22"/>
      <c r="D23" s="22"/>
      <c r="E23" s="25"/>
      <c r="F23" s="25"/>
      <c r="G23" s="25"/>
      <c r="H23" s="25"/>
      <c r="I23" s="26"/>
      <c r="J23" s="25"/>
      <c r="K23" s="27"/>
      <c r="L23" s="30"/>
    </row>
    <row r="24" spans="1:12" ht="12" customHeight="1" x14ac:dyDescent="0.2">
      <c r="A24" s="104">
        <v>5</v>
      </c>
      <c r="B24" s="119" t="s">
        <v>20</v>
      </c>
      <c r="C24" s="14" t="s">
        <v>15</v>
      </c>
      <c r="D24" s="15">
        <v>84.8</v>
      </c>
      <c r="E24" s="19"/>
      <c r="F24" s="19"/>
      <c r="G24" s="19"/>
      <c r="H24" s="19"/>
      <c r="I24" s="20"/>
      <c r="J24" s="19"/>
      <c r="K24" s="21"/>
      <c r="L24" s="16"/>
    </row>
    <row r="25" spans="1:12" ht="12.75" customHeight="1" x14ac:dyDescent="0.2">
      <c r="A25" s="105"/>
      <c r="B25" s="119"/>
      <c r="C25" s="22"/>
      <c r="D25" s="22"/>
      <c r="E25" s="19"/>
      <c r="F25" s="19"/>
      <c r="G25" s="19"/>
      <c r="H25" s="19"/>
      <c r="I25" s="23"/>
      <c r="J25" s="19"/>
      <c r="K25" s="21"/>
      <c r="L25" s="24"/>
    </row>
    <row r="26" spans="1:12" ht="30.75" customHeight="1" x14ac:dyDescent="0.2">
      <c r="A26" s="105"/>
      <c r="B26" s="119"/>
      <c r="C26" s="22"/>
      <c r="D26" s="22"/>
      <c r="E26" s="19"/>
      <c r="F26" s="19"/>
      <c r="G26" s="19"/>
      <c r="H26" s="19"/>
      <c r="I26" s="23"/>
      <c r="J26" s="19"/>
      <c r="K26" s="21"/>
      <c r="L26" s="24"/>
    </row>
    <row r="27" spans="1:12" s="29" customFormat="1" ht="13.5" customHeight="1" x14ac:dyDescent="0.2">
      <c r="A27" s="104">
        <v>6</v>
      </c>
      <c r="B27" s="119" t="s">
        <v>106</v>
      </c>
      <c r="C27" s="14" t="s">
        <v>47</v>
      </c>
      <c r="D27" s="14">
        <v>1</v>
      </c>
      <c r="E27" s="25"/>
      <c r="F27" s="25"/>
      <c r="G27" s="25"/>
      <c r="H27" s="25"/>
      <c r="I27" s="26"/>
      <c r="J27" s="25"/>
      <c r="K27" s="27"/>
      <c r="L27" s="28"/>
    </row>
    <row r="28" spans="1:12" s="29" customFormat="1" ht="39.75" customHeight="1" x14ac:dyDescent="0.2">
      <c r="A28" s="105"/>
      <c r="B28" s="119"/>
      <c r="C28" s="22"/>
      <c r="D28" s="22"/>
      <c r="E28" s="25"/>
      <c r="F28" s="25"/>
      <c r="G28" s="25"/>
      <c r="H28" s="25"/>
      <c r="I28" s="26"/>
      <c r="J28" s="25"/>
      <c r="K28" s="27"/>
      <c r="L28" s="30"/>
    </row>
    <row r="29" spans="1:12" ht="13.5" customHeight="1" x14ac:dyDescent="0.2">
      <c r="A29" s="104">
        <v>7</v>
      </c>
      <c r="B29" s="31" t="s">
        <v>21</v>
      </c>
      <c r="C29" s="14" t="s">
        <v>22</v>
      </c>
      <c r="D29" s="14">
        <v>38.4</v>
      </c>
      <c r="E29" s="32" t="s">
        <v>23</v>
      </c>
      <c r="F29" s="33"/>
      <c r="G29" s="34"/>
      <c r="H29" s="35"/>
      <c r="I29" s="36" t="s">
        <v>99</v>
      </c>
      <c r="J29" s="33"/>
      <c r="K29" s="37"/>
      <c r="L29" s="38"/>
    </row>
    <row r="30" spans="1:12" ht="13.5" customHeight="1" x14ac:dyDescent="0.2">
      <c r="A30" s="105"/>
      <c r="B30" s="31"/>
      <c r="C30" s="22"/>
      <c r="D30" s="22"/>
      <c r="E30" s="96"/>
      <c r="F30" s="22"/>
      <c r="G30" s="1"/>
      <c r="H30" s="97"/>
      <c r="I30" s="98" t="s">
        <v>102</v>
      </c>
      <c r="J30" s="22"/>
      <c r="K30" s="99"/>
      <c r="L30" s="100"/>
    </row>
    <row r="31" spans="1:12" ht="13.5" customHeight="1" x14ac:dyDescent="0.2">
      <c r="A31" s="105"/>
      <c r="B31" s="31"/>
      <c r="C31" s="22"/>
      <c r="D31" s="22"/>
      <c r="E31" s="96"/>
      <c r="F31" s="22"/>
      <c r="G31" s="1"/>
      <c r="H31" s="97"/>
      <c r="I31" s="98" t="s">
        <v>103</v>
      </c>
      <c r="J31" s="22"/>
      <c r="K31" s="99"/>
      <c r="L31" s="100"/>
    </row>
    <row r="32" spans="1:12" x14ac:dyDescent="0.2">
      <c r="A32" s="105"/>
      <c r="B32" s="31" t="s">
        <v>24</v>
      </c>
      <c r="C32" s="22" t="s">
        <v>25</v>
      </c>
      <c r="D32" s="22"/>
      <c r="E32" s="39" t="s">
        <v>26</v>
      </c>
      <c r="F32" s="40" t="s">
        <v>27</v>
      </c>
      <c r="G32" s="40">
        <v>23</v>
      </c>
      <c r="H32" s="41" t="s">
        <v>28</v>
      </c>
      <c r="I32" s="42" t="s">
        <v>29</v>
      </c>
      <c r="J32" s="40" t="s">
        <v>30</v>
      </c>
      <c r="K32" s="43">
        <v>23</v>
      </c>
      <c r="L32" s="44" t="s">
        <v>31</v>
      </c>
    </row>
    <row r="33" spans="1:15" x14ac:dyDescent="0.2">
      <c r="A33" s="105"/>
      <c r="B33" s="31" t="s">
        <v>32</v>
      </c>
      <c r="C33" s="22" t="s">
        <v>33</v>
      </c>
      <c r="D33" s="22">
        <v>23.4</v>
      </c>
      <c r="E33" s="32" t="s">
        <v>34</v>
      </c>
      <c r="F33" s="33"/>
      <c r="G33" s="33"/>
      <c r="H33" s="35"/>
      <c r="I33" s="36" t="s">
        <v>35</v>
      </c>
      <c r="J33" s="33"/>
      <c r="K33" s="45"/>
      <c r="L33" s="38"/>
    </row>
    <row r="34" spans="1:15" x14ac:dyDescent="0.2">
      <c r="A34" s="105"/>
      <c r="B34" s="31" t="s">
        <v>36</v>
      </c>
      <c r="C34" s="22" t="s">
        <v>37</v>
      </c>
      <c r="D34" s="22">
        <v>15</v>
      </c>
      <c r="E34" s="39" t="s">
        <v>38</v>
      </c>
      <c r="F34" s="40" t="s">
        <v>27</v>
      </c>
      <c r="G34" s="40">
        <v>0.4</v>
      </c>
      <c r="H34" s="41" t="s">
        <v>28</v>
      </c>
      <c r="I34" s="42" t="s">
        <v>39</v>
      </c>
      <c r="J34" s="40" t="s">
        <v>40</v>
      </c>
      <c r="K34" s="43" t="s">
        <v>41</v>
      </c>
      <c r="L34" s="44" t="s">
        <v>31</v>
      </c>
    </row>
    <row r="35" spans="1:15" ht="14.25" customHeight="1" x14ac:dyDescent="0.2">
      <c r="A35" s="105"/>
      <c r="B35" s="31" t="s">
        <v>42</v>
      </c>
      <c r="C35" s="22"/>
      <c r="D35" s="22"/>
      <c r="E35" s="32" t="s">
        <v>34</v>
      </c>
      <c r="F35" s="33"/>
      <c r="G35" s="33"/>
      <c r="H35" s="35"/>
      <c r="I35" s="36" t="s">
        <v>43</v>
      </c>
      <c r="J35" s="33"/>
      <c r="K35" s="45"/>
      <c r="L35" s="38"/>
    </row>
    <row r="36" spans="1:15" ht="38.25" x14ac:dyDescent="0.2">
      <c r="A36" s="105"/>
      <c r="B36" s="31" t="s">
        <v>44</v>
      </c>
      <c r="C36" s="22"/>
      <c r="D36" s="22"/>
      <c r="E36" s="39" t="s">
        <v>45</v>
      </c>
      <c r="F36" s="40" t="s">
        <v>27</v>
      </c>
      <c r="G36" s="40">
        <v>15</v>
      </c>
      <c r="H36" s="41" t="s">
        <v>28</v>
      </c>
      <c r="I36" s="42" t="s">
        <v>46</v>
      </c>
      <c r="J36" s="40" t="s">
        <v>109</v>
      </c>
      <c r="K36" s="101" t="s">
        <v>110</v>
      </c>
      <c r="L36" s="44" t="s">
        <v>31</v>
      </c>
    </row>
    <row r="37" spans="1:15" x14ac:dyDescent="0.2">
      <c r="A37" s="105"/>
      <c r="B37" s="31"/>
      <c r="C37" s="22"/>
      <c r="D37" s="22"/>
      <c r="E37" s="32" t="s">
        <v>48</v>
      </c>
      <c r="F37" s="33"/>
      <c r="G37" s="34"/>
      <c r="H37" s="35"/>
      <c r="I37" s="36" t="s">
        <v>48</v>
      </c>
      <c r="J37" s="33" t="s">
        <v>47</v>
      </c>
      <c r="K37" s="45">
        <v>2</v>
      </c>
      <c r="L37" s="38"/>
    </row>
    <row r="38" spans="1:15" x14ac:dyDescent="0.2">
      <c r="A38" s="105"/>
      <c r="B38" s="31"/>
      <c r="C38" s="22"/>
      <c r="D38" s="22"/>
      <c r="E38" s="39" t="s">
        <v>49</v>
      </c>
      <c r="F38" s="40" t="s">
        <v>50</v>
      </c>
      <c r="G38" s="40">
        <v>0.3</v>
      </c>
      <c r="H38" s="41" t="s">
        <v>51</v>
      </c>
      <c r="I38" s="42" t="s">
        <v>49</v>
      </c>
      <c r="J38" s="40" t="s">
        <v>50</v>
      </c>
      <c r="K38" s="43">
        <v>0.42</v>
      </c>
      <c r="L38" s="44" t="s">
        <v>31</v>
      </c>
    </row>
    <row r="39" spans="1:15" x14ac:dyDescent="0.2">
      <c r="A39" s="105"/>
      <c r="B39" s="31"/>
      <c r="C39" s="22"/>
      <c r="D39" s="22"/>
      <c r="E39" s="32" t="s">
        <v>52</v>
      </c>
      <c r="F39" s="33"/>
      <c r="G39" s="33"/>
      <c r="H39" s="35"/>
      <c r="I39" s="36" t="s">
        <v>53</v>
      </c>
      <c r="J39" s="33" t="s">
        <v>47</v>
      </c>
      <c r="K39" s="45">
        <v>194</v>
      </c>
      <c r="L39" s="38"/>
    </row>
    <row r="40" spans="1:15" x14ac:dyDescent="0.2">
      <c r="A40" s="105"/>
      <c r="B40" s="31"/>
      <c r="C40" s="22"/>
      <c r="D40" s="22"/>
      <c r="E40" s="39" t="s">
        <v>49</v>
      </c>
      <c r="F40" s="40" t="s">
        <v>50</v>
      </c>
      <c r="G40" s="46">
        <v>25</v>
      </c>
      <c r="H40" s="41" t="s">
        <v>51</v>
      </c>
      <c r="I40" s="42" t="s">
        <v>49</v>
      </c>
      <c r="J40" s="40" t="s">
        <v>50</v>
      </c>
      <c r="K40" s="47">
        <v>52</v>
      </c>
      <c r="L40" s="44" t="s">
        <v>31</v>
      </c>
    </row>
    <row r="41" spans="1:15" x14ac:dyDescent="0.2">
      <c r="A41" s="105"/>
      <c r="B41" s="31"/>
      <c r="C41" s="22"/>
      <c r="D41" s="22"/>
      <c r="E41" s="32" t="s">
        <v>54</v>
      </c>
      <c r="F41" s="33"/>
      <c r="G41" s="33"/>
      <c r="H41" s="35"/>
      <c r="I41" s="36" t="s">
        <v>54</v>
      </c>
      <c r="J41" s="33" t="s">
        <v>47</v>
      </c>
      <c r="K41" s="45">
        <v>193</v>
      </c>
      <c r="L41" s="38"/>
    </row>
    <row r="42" spans="1:15" x14ac:dyDescent="0.2">
      <c r="A42" s="105"/>
      <c r="B42" s="31"/>
      <c r="C42" s="22"/>
      <c r="D42" s="22"/>
      <c r="E42" s="39" t="s">
        <v>49</v>
      </c>
      <c r="F42" s="40" t="s">
        <v>50</v>
      </c>
      <c r="G42" s="46">
        <v>27</v>
      </c>
      <c r="H42" s="41" t="s">
        <v>51</v>
      </c>
      <c r="I42" s="42" t="s">
        <v>49</v>
      </c>
      <c r="J42" s="40" t="s">
        <v>50</v>
      </c>
      <c r="K42" s="47">
        <v>56</v>
      </c>
      <c r="L42" s="44" t="s">
        <v>31</v>
      </c>
    </row>
    <row r="43" spans="1:15" x14ac:dyDescent="0.2">
      <c r="A43" s="105"/>
      <c r="B43" s="31"/>
      <c r="C43" s="22"/>
      <c r="D43" s="22"/>
      <c r="E43" s="32" t="s">
        <v>55</v>
      </c>
      <c r="F43" s="33"/>
      <c r="G43" s="33"/>
      <c r="H43" s="35"/>
      <c r="I43" s="36" t="s">
        <v>55</v>
      </c>
      <c r="J43" s="33" t="s">
        <v>47</v>
      </c>
      <c r="K43" s="45">
        <v>2</v>
      </c>
      <c r="L43" s="38"/>
    </row>
    <row r="44" spans="1:15" x14ac:dyDescent="0.2">
      <c r="A44" s="105"/>
      <c r="B44" s="48"/>
      <c r="C44" s="49"/>
      <c r="D44" s="49"/>
      <c r="E44" s="39" t="s">
        <v>56</v>
      </c>
      <c r="F44" s="40" t="s">
        <v>50</v>
      </c>
      <c r="G44" s="40">
        <v>0.05</v>
      </c>
      <c r="H44" s="41" t="s">
        <v>51</v>
      </c>
      <c r="I44" s="42" t="s">
        <v>56</v>
      </c>
      <c r="J44" s="40" t="s">
        <v>50</v>
      </c>
      <c r="K44" s="43">
        <v>0.1</v>
      </c>
      <c r="L44" s="44" t="s">
        <v>31</v>
      </c>
    </row>
    <row r="45" spans="1:15" s="51" customFormat="1" x14ac:dyDescent="0.2">
      <c r="A45" s="105"/>
      <c r="B45" s="1"/>
      <c r="C45" s="50"/>
      <c r="D45" s="50"/>
      <c r="E45" s="32" t="s">
        <v>57</v>
      </c>
      <c r="F45" s="33"/>
      <c r="G45" s="33"/>
      <c r="H45" s="35"/>
      <c r="I45" s="36" t="s">
        <v>57</v>
      </c>
      <c r="J45" s="33" t="s">
        <v>47</v>
      </c>
      <c r="K45" s="45">
        <v>387</v>
      </c>
      <c r="L45" s="38"/>
      <c r="M45" s="1"/>
      <c r="N45" s="1"/>
      <c r="O45" s="1"/>
    </row>
    <row r="46" spans="1:15" s="51" customFormat="1" x14ac:dyDescent="0.2">
      <c r="A46" s="105"/>
      <c r="B46" s="48"/>
      <c r="C46" s="50"/>
      <c r="D46" s="50"/>
      <c r="E46" s="39" t="s">
        <v>56</v>
      </c>
      <c r="F46" s="40" t="s">
        <v>50</v>
      </c>
      <c r="G46" s="46">
        <v>13</v>
      </c>
      <c r="H46" s="41" t="s">
        <v>51</v>
      </c>
      <c r="I46" s="42" t="s">
        <v>56</v>
      </c>
      <c r="J46" s="40" t="s">
        <v>50</v>
      </c>
      <c r="K46" s="47">
        <v>28</v>
      </c>
      <c r="L46" s="44" t="s">
        <v>31</v>
      </c>
      <c r="M46" s="1"/>
      <c r="N46" s="1"/>
      <c r="O46" s="1"/>
    </row>
    <row r="47" spans="1:15" s="51" customFormat="1" x14ac:dyDescent="0.2">
      <c r="A47" s="105"/>
      <c r="B47" s="1"/>
      <c r="C47" s="50"/>
      <c r="D47" s="50"/>
      <c r="E47" s="32" t="s">
        <v>58</v>
      </c>
      <c r="F47" s="33"/>
      <c r="G47" s="33"/>
      <c r="H47" s="35"/>
      <c r="I47" s="36" t="s">
        <v>58</v>
      </c>
      <c r="J47" s="33" t="s">
        <v>47</v>
      </c>
      <c r="K47" s="45">
        <v>74</v>
      </c>
      <c r="L47" s="38"/>
      <c r="M47" s="1"/>
      <c r="N47" s="1"/>
      <c r="O47" s="1"/>
    </row>
    <row r="48" spans="1:15" s="51" customFormat="1" x14ac:dyDescent="0.2">
      <c r="A48" s="105"/>
      <c r="B48" s="1"/>
      <c r="C48" s="50"/>
      <c r="D48" s="50"/>
      <c r="E48" s="39" t="s">
        <v>59</v>
      </c>
      <c r="F48" s="40" t="s">
        <v>50</v>
      </c>
      <c r="G48" s="40">
        <v>1</v>
      </c>
      <c r="H48" s="41" t="s">
        <v>51</v>
      </c>
      <c r="I48" s="42" t="s">
        <v>59</v>
      </c>
      <c r="J48" s="40" t="s">
        <v>50</v>
      </c>
      <c r="K48" s="43">
        <v>1.22</v>
      </c>
      <c r="L48" s="44" t="s">
        <v>31</v>
      </c>
      <c r="M48" s="1"/>
      <c r="N48" s="1"/>
      <c r="O48" s="1"/>
    </row>
    <row r="49" spans="1:17" s="51" customFormat="1" x14ac:dyDescent="0.2">
      <c r="A49" s="105"/>
      <c r="B49" s="1"/>
      <c r="C49" s="50"/>
      <c r="D49" s="50"/>
      <c r="E49" s="52"/>
      <c r="F49" s="53"/>
      <c r="G49" s="53"/>
      <c r="H49" s="53"/>
      <c r="I49" s="54" t="s">
        <v>60</v>
      </c>
      <c r="J49" s="19" t="s">
        <v>50</v>
      </c>
      <c r="K49" s="55">
        <v>1</v>
      </c>
      <c r="L49" s="44" t="s">
        <v>31</v>
      </c>
      <c r="M49" s="1"/>
      <c r="N49" s="1"/>
      <c r="O49" s="1"/>
    </row>
    <row r="50" spans="1:17" s="51" customFormat="1" x14ac:dyDescent="0.2">
      <c r="A50" s="115"/>
      <c r="B50" s="56"/>
      <c r="C50" s="57"/>
      <c r="D50" s="57"/>
      <c r="E50" s="53"/>
      <c r="F50" s="53"/>
      <c r="G50" s="53"/>
      <c r="H50" s="53"/>
      <c r="I50" s="54" t="s">
        <v>61</v>
      </c>
      <c r="J50" s="19" t="s">
        <v>50</v>
      </c>
      <c r="K50" s="55">
        <v>1</v>
      </c>
      <c r="L50" s="44" t="s">
        <v>31</v>
      </c>
      <c r="M50" s="1"/>
      <c r="N50" s="1"/>
      <c r="O50" s="1"/>
    </row>
    <row r="51" spans="1:17" ht="24" x14ac:dyDescent="0.2">
      <c r="A51" s="104">
        <v>8</v>
      </c>
      <c r="B51" s="106" t="s">
        <v>62</v>
      </c>
      <c r="C51" s="58" t="s">
        <v>63</v>
      </c>
      <c r="D51" s="59">
        <v>200</v>
      </c>
      <c r="E51" s="60"/>
      <c r="F51" s="60"/>
      <c r="G51" s="60"/>
      <c r="H51" s="60"/>
      <c r="I51" s="61" t="s">
        <v>64</v>
      </c>
      <c r="J51" s="60" t="s">
        <v>65</v>
      </c>
      <c r="K51" s="62">
        <f>M51*D51*2</f>
        <v>114.8</v>
      </c>
      <c r="L51" s="44" t="s">
        <v>31</v>
      </c>
      <c r="M51">
        <v>0.28699999999999998</v>
      </c>
      <c r="O51" t="s">
        <v>66</v>
      </c>
    </row>
    <row r="52" spans="1:17" x14ac:dyDescent="0.2">
      <c r="A52" s="105"/>
      <c r="B52" s="107"/>
      <c r="C52" s="58" t="s">
        <v>25</v>
      </c>
      <c r="D52" s="22"/>
      <c r="E52" s="19"/>
      <c r="F52" s="19"/>
      <c r="G52" s="19"/>
      <c r="H52" s="19"/>
      <c r="I52" s="63" t="s">
        <v>67</v>
      </c>
      <c r="J52" s="19" t="s">
        <v>65</v>
      </c>
      <c r="K52" s="21">
        <v>11.5</v>
      </c>
      <c r="L52" s="44" t="s">
        <v>31</v>
      </c>
      <c r="M52">
        <v>5.7500000000000002E-2</v>
      </c>
      <c r="N52">
        <v>2.4389999999999998E-2</v>
      </c>
      <c r="O52" t="s">
        <v>68</v>
      </c>
    </row>
    <row r="53" spans="1:17" x14ac:dyDescent="0.2">
      <c r="A53" s="105"/>
      <c r="B53" s="107"/>
      <c r="C53" s="64" t="s">
        <v>69</v>
      </c>
      <c r="D53" s="14"/>
      <c r="E53" s="19"/>
      <c r="F53" s="19"/>
      <c r="G53" s="19"/>
      <c r="H53" s="19"/>
      <c r="I53" s="63"/>
      <c r="J53" s="19"/>
      <c r="K53" s="21"/>
      <c r="L53" s="44"/>
    </row>
    <row r="54" spans="1:17" ht="25.5" x14ac:dyDescent="0.2">
      <c r="A54" s="105"/>
      <c r="B54" s="107"/>
      <c r="C54" s="65" t="s">
        <v>70</v>
      </c>
      <c r="D54" s="66">
        <v>50</v>
      </c>
      <c r="E54" s="19"/>
      <c r="F54" s="19"/>
      <c r="G54" s="19"/>
      <c r="H54" s="19"/>
      <c r="I54" s="67" t="s">
        <v>71</v>
      </c>
      <c r="J54" s="68" t="s">
        <v>72</v>
      </c>
      <c r="K54" s="69" t="s">
        <v>73</v>
      </c>
      <c r="L54" s="44" t="s">
        <v>31</v>
      </c>
      <c r="M54">
        <v>0.02</v>
      </c>
    </row>
    <row r="55" spans="1:17" ht="28.5" customHeight="1" x14ac:dyDescent="0.2">
      <c r="A55" s="115"/>
      <c r="B55" s="107"/>
      <c r="C55" s="68" t="s">
        <v>74</v>
      </c>
      <c r="D55" s="70">
        <v>150</v>
      </c>
      <c r="E55" s="19"/>
      <c r="F55" s="19"/>
      <c r="G55" s="19"/>
      <c r="H55" s="19"/>
      <c r="I55" s="63"/>
      <c r="J55" s="19"/>
      <c r="K55" s="21"/>
      <c r="L55" s="71"/>
    </row>
    <row r="56" spans="1:17" ht="25.5" x14ac:dyDescent="0.2">
      <c r="A56" s="104">
        <v>9</v>
      </c>
      <c r="B56" s="106" t="s">
        <v>75</v>
      </c>
      <c r="C56" s="72" t="s">
        <v>76</v>
      </c>
      <c r="D56" s="73">
        <v>900</v>
      </c>
      <c r="E56" s="19"/>
      <c r="F56" s="19"/>
      <c r="G56" s="19"/>
      <c r="H56" s="19"/>
      <c r="I56" s="61" t="s">
        <v>77</v>
      </c>
      <c r="J56" s="19" t="s">
        <v>50</v>
      </c>
      <c r="K56" s="55">
        <v>324</v>
      </c>
      <c r="L56" s="44" t="s">
        <v>31</v>
      </c>
      <c r="M56">
        <v>0.18</v>
      </c>
    </row>
    <row r="57" spans="1:17" ht="25.5" x14ac:dyDescent="0.2">
      <c r="A57" s="105"/>
      <c r="B57" s="107"/>
      <c r="C57" s="72" t="s">
        <v>78</v>
      </c>
      <c r="D57" s="74">
        <v>225</v>
      </c>
      <c r="E57" s="19"/>
      <c r="F57" s="19"/>
      <c r="G57" s="19"/>
      <c r="H57" s="19"/>
      <c r="I57" s="63" t="s">
        <v>79</v>
      </c>
      <c r="J57" s="19" t="s">
        <v>50</v>
      </c>
      <c r="K57" s="21">
        <v>30.6</v>
      </c>
      <c r="L57" s="44" t="s">
        <v>31</v>
      </c>
      <c r="M57">
        <v>0.15</v>
      </c>
    </row>
    <row r="58" spans="1:17" ht="31.5" customHeight="1" x14ac:dyDescent="0.2">
      <c r="A58" s="105"/>
      <c r="B58" s="107"/>
      <c r="C58" s="72" t="s">
        <v>74</v>
      </c>
      <c r="D58" s="74">
        <v>675</v>
      </c>
      <c r="E58" s="19"/>
      <c r="F58" s="19"/>
      <c r="G58" s="19"/>
      <c r="H58" s="19"/>
      <c r="I58" s="67" t="s">
        <v>71</v>
      </c>
      <c r="J58" s="68" t="s">
        <v>72</v>
      </c>
      <c r="K58" s="75" t="s">
        <v>80</v>
      </c>
      <c r="L58" s="44" t="s">
        <v>31</v>
      </c>
      <c r="M58">
        <v>0.02</v>
      </c>
      <c r="O58" t="s">
        <v>81</v>
      </c>
      <c r="Q58" t="s">
        <v>82</v>
      </c>
    </row>
    <row r="59" spans="1:17" s="77" customFormat="1" x14ac:dyDescent="0.2">
      <c r="A59" s="104">
        <v>10</v>
      </c>
      <c r="B59" s="108" t="s">
        <v>83</v>
      </c>
      <c r="C59" s="64" t="s">
        <v>15</v>
      </c>
      <c r="D59" s="14">
        <v>3.6999999999999998E-2</v>
      </c>
      <c r="E59" s="19"/>
      <c r="F59" s="19"/>
      <c r="G59" s="19"/>
      <c r="H59" s="19"/>
      <c r="I59" s="76" t="s">
        <v>84</v>
      </c>
      <c r="J59" s="60" t="s">
        <v>50</v>
      </c>
      <c r="K59" s="62">
        <v>3</v>
      </c>
      <c r="L59" s="44" t="s">
        <v>31</v>
      </c>
    </row>
    <row r="60" spans="1:17" s="77" customFormat="1" ht="14.25" customHeight="1" x14ac:dyDescent="0.2">
      <c r="A60" s="105"/>
      <c r="B60" s="109"/>
      <c r="C60" s="58"/>
      <c r="D60" s="22"/>
      <c r="E60" s="19"/>
      <c r="F60" s="19"/>
      <c r="G60" s="19"/>
      <c r="H60" s="19"/>
      <c r="I60" s="76" t="s">
        <v>85</v>
      </c>
      <c r="J60" s="60"/>
      <c r="K60" s="57"/>
      <c r="L60" s="78"/>
    </row>
    <row r="61" spans="1:17" s="77" customFormat="1" x14ac:dyDescent="0.2">
      <c r="A61" s="105"/>
      <c r="B61" s="109"/>
      <c r="C61" s="58"/>
      <c r="D61" s="22"/>
      <c r="E61" s="19"/>
      <c r="F61" s="19"/>
      <c r="G61" s="19"/>
      <c r="H61" s="19"/>
      <c r="I61" s="76" t="s">
        <v>86</v>
      </c>
      <c r="J61" s="19" t="s">
        <v>47</v>
      </c>
      <c r="K61" s="62">
        <v>2</v>
      </c>
      <c r="L61" s="44" t="s">
        <v>31</v>
      </c>
    </row>
    <row r="62" spans="1:17" s="77" customFormat="1" x14ac:dyDescent="0.2">
      <c r="A62" s="105"/>
      <c r="B62" s="109"/>
      <c r="C62" s="58"/>
      <c r="D62" s="22"/>
      <c r="E62" s="19"/>
      <c r="F62" s="19"/>
      <c r="G62" s="19"/>
      <c r="H62" s="19" t="s">
        <v>87</v>
      </c>
      <c r="I62" s="76" t="s">
        <v>88</v>
      </c>
      <c r="J62" s="19" t="s">
        <v>50</v>
      </c>
      <c r="K62" s="57">
        <v>37</v>
      </c>
      <c r="L62" s="44" t="s">
        <v>31</v>
      </c>
    </row>
    <row r="63" spans="1:17" ht="24" x14ac:dyDescent="0.2">
      <c r="A63" s="104">
        <v>11</v>
      </c>
      <c r="B63" s="106" t="s">
        <v>89</v>
      </c>
      <c r="C63" s="64" t="s">
        <v>63</v>
      </c>
      <c r="D63" s="15">
        <v>20</v>
      </c>
      <c r="E63" s="19"/>
      <c r="F63" s="19"/>
      <c r="G63" s="19"/>
      <c r="H63" s="19"/>
      <c r="I63" s="61" t="s">
        <v>90</v>
      </c>
      <c r="J63" s="19" t="s">
        <v>50</v>
      </c>
      <c r="K63" s="55">
        <v>7.2</v>
      </c>
      <c r="L63" s="44" t="s">
        <v>31</v>
      </c>
      <c r="M63">
        <v>0.18</v>
      </c>
    </row>
    <row r="64" spans="1:17" x14ac:dyDescent="0.2">
      <c r="A64" s="105"/>
      <c r="B64" s="107"/>
      <c r="C64" s="58"/>
      <c r="D64" s="22"/>
      <c r="E64" s="19"/>
      <c r="F64" s="19"/>
      <c r="G64" s="19"/>
      <c r="H64" s="19"/>
      <c r="I64" s="63" t="s">
        <v>79</v>
      </c>
      <c r="J64" s="19" t="s">
        <v>50</v>
      </c>
      <c r="K64" s="21">
        <v>0.68</v>
      </c>
      <c r="L64" s="44" t="s">
        <v>31</v>
      </c>
      <c r="M64">
        <v>0.15</v>
      </c>
    </row>
    <row r="65" spans="1:14" ht="26.25" customHeight="1" x14ac:dyDescent="0.2">
      <c r="A65" s="105"/>
      <c r="B65" s="107"/>
      <c r="C65" s="58"/>
      <c r="D65" s="79"/>
      <c r="E65" s="80"/>
      <c r="F65" s="19"/>
      <c r="G65" s="19"/>
      <c r="H65" s="19"/>
      <c r="I65" s="67" t="s">
        <v>71</v>
      </c>
      <c r="J65" s="68" t="s">
        <v>72</v>
      </c>
      <c r="K65" s="75" t="s">
        <v>91</v>
      </c>
      <c r="L65" s="44" t="s">
        <v>31</v>
      </c>
      <c r="M65">
        <v>0.02</v>
      </c>
      <c r="N65" s="81" t="s">
        <v>92</v>
      </c>
    </row>
    <row r="66" spans="1:14" ht="12" customHeight="1" x14ac:dyDescent="0.2">
      <c r="A66" s="104">
        <v>12</v>
      </c>
      <c r="B66" s="111" t="s">
        <v>93</v>
      </c>
      <c r="C66" s="14" t="s">
        <v>15</v>
      </c>
      <c r="D66" s="15">
        <v>66</v>
      </c>
      <c r="E66" s="19"/>
      <c r="F66" s="19"/>
      <c r="G66" s="19"/>
      <c r="H66" s="19"/>
      <c r="I66" s="82"/>
      <c r="J66" s="19"/>
      <c r="K66" s="21"/>
      <c r="L66" s="16"/>
    </row>
    <row r="67" spans="1:14" ht="12.75" customHeight="1" x14ac:dyDescent="0.2">
      <c r="A67" s="105"/>
      <c r="B67" s="112"/>
      <c r="C67" s="22"/>
      <c r="D67" s="22"/>
      <c r="E67" s="19"/>
      <c r="F67" s="19"/>
      <c r="G67" s="19"/>
      <c r="H67" s="19"/>
      <c r="I67" s="76"/>
      <c r="J67" s="19"/>
      <c r="K67" s="21"/>
      <c r="L67" s="24"/>
    </row>
    <row r="68" spans="1:14" ht="12.75" customHeight="1" x14ac:dyDescent="0.2">
      <c r="A68" s="105"/>
      <c r="B68" s="112"/>
      <c r="C68" s="22"/>
      <c r="D68" s="22"/>
      <c r="E68" s="19"/>
      <c r="F68" s="19"/>
      <c r="G68" s="19"/>
      <c r="H68" s="19"/>
      <c r="I68" s="76"/>
      <c r="J68" s="19"/>
      <c r="K68" s="21"/>
      <c r="L68" s="24"/>
    </row>
    <row r="69" spans="1:14" ht="15.75" customHeight="1" thickBot="1" x14ac:dyDescent="0.25">
      <c r="A69" s="110"/>
      <c r="B69" s="113"/>
      <c r="C69" s="83"/>
      <c r="D69" s="83"/>
      <c r="E69" s="84"/>
      <c r="F69" s="84"/>
      <c r="G69" s="84"/>
      <c r="H69" s="84"/>
      <c r="I69" s="85"/>
      <c r="J69" s="84"/>
      <c r="K69" s="86"/>
      <c r="L69" s="87"/>
    </row>
    <row r="70" spans="1:14" x14ac:dyDescent="0.2">
      <c r="B70" s="88"/>
    </row>
    <row r="71" spans="1:14" ht="13.15" customHeight="1" x14ac:dyDescent="0.2">
      <c r="B71" t="s">
        <v>94</v>
      </c>
      <c r="F71" s="103" t="s">
        <v>95</v>
      </c>
      <c r="G71" s="103"/>
      <c r="H71" s="103"/>
      <c r="I71" s="103"/>
      <c r="J71" s="103"/>
      <c r="K71" s="103"/>
      <c r="L71" s="103"/>
    </row>
    <row r="72" spans="1:14" ht="13.15" customHeight="1" x14ac:dyDescent="0.2">
      <c r="B72" t="s">
        <v>96</v>
      </c>
      <c r="F72" s="90"/>
      <c r="G72" s="90"/>
      <c r="H72" s="90"/>
      <c r="I72" s="90"/>
      <c r="J72" s="90"/>
      <c r="K72" s="91"/>
      <c r="L72" s="90"/>
    </row>
    <row r="73" spans="1:14" x14ac:dyDescent="0.2">
      <c r="B73" t="s">
        <v>107</v>
      </c>
      <c r="F73" s="114" t="s">
        <v>104</v>
      </c>
      <c r="G73" s="114"/>
      <c r="H73" s="114"/>
      <c r="I73" s="114"/>
    </row>
    <row r="74" spans="1:14" ht="20.25" customHeight="1" x14ac:dyDescent="0.2">
      <c r="A74" s="92" t="s">
        <v>105</v>
      </c>
      <c r="F74" s="114" t="s">
        <v>97</v>
      </c>
      <c r="G74" s="114"/>
      <c r="H74" s="114"/>
      <c r="I74" s="114"/>
    </row>
    <row r="75" spans="1:14" ht="15" x14ac:dyDescent="0.2">
      <c r="A75" s="94" t="s">
        <v>100</v>
      </c>
    </row>
    <row r="76" spans="1:14" ht="18" customHeight="1" x14ac:dyDescent="0.2">
      <c r="A76" s="95" t="s">
        <v>101</v>
      </c>
      <c r="F76" t="s">
        <v>98</v>
      </c>
    </row>
    <row r="77" spans="1:14" ht="18" customHeight="1" x14ac:dyDescent="0.2">
      <c r="A77" s="93"/>
      <c r="B77" s="93"/>
    </row>
    <row r="78" spans="1:14" ht="12" customHeight="1" x14ac:dyDescent="0.2"/>
    <row r="88" spans="8:12" ht="30.75" customHeight="1" x14ac:dyDescent="0.2">
      <c r="H88" s="103"/>
      <c r="I88" s="103"/>
      <c r="J88" s="103"/>
      <c r="K88" s="103"/>
      <c r="L88" s="103"/>
    </row>
  </sheetData>
  <mergeCells count="42">
    <mergeCell ref="A8:A9"/>
    <mergeCell ref="B8:B9"/>
    <mergeCell ref="C8:D8"/>
    <mergeCell ref="I8:L8"/>
    <mergeCell ref="J1:L1"/>
    <mergeCell ref="A2:B2"/>
    <mergeCell ref="I2:L2"/>
    <mergeCell ref="A3:B3"/>
    <mergeCell ref="J3:L3"/>
    <mergeCell ref="A4:B4"/>
    <mergeCell ref="J4:L4"/>
    <mergeCell ref="A5:L5"/>
    <mergeCell ref="A6:L6"/>
    <mergeCell ref="A7:L7"/>
    <mergeCell ref="A51:A55"/>
    <mergeCell ref="B51:B55"/>
    <mergeCell ref="B11:L11"/>
    <mergeCell ref="A12:A14"/>
    <mergeCell ref="B12:B14"/>
    <mergeCell ref="A15:A17"/>
    <mergeCell ref="B15:B17"/>
    <mergeCell ref="A18:A21"/>
    <mergeCell ref="B18:B21"/>
    <mergeCell ref="A22:A23"/>
    <mergeCell ref="B22:B23"/>
    <mergeCell ref="A24:A26"/>
    <mergeCell ref="B24:B26"/>
    <mergeCell ref="A29:A50"/>
    <mergeCell ref="A27:A28"/>
    <mergeCell ref="B27:B28"/>
    <mergeCell ref="H88:L88"/>
    <mergeCell ref="A56:A58"/>
    <mergeCell ref="B56:B58"/>
    <mergeCell ref="A59:A62"/>
    <mergeCell ref="B59:B62"/>
    <mergeCell ref="A63:A65"/>
    <mergeCell ref="B63:B65"/>
    <mergeCell ref="A66:A69"/>
    <mergeCell ref="B66:B69"/>
    <mergeCell ref="F71:L71"/>
    <mergeCell ref="F73:I73"/>
    <mergeCell ref="F74:I7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fitToHeight="2" orientation="landscape" r:id="rId1"/>
  <headerFooter alignWithMargins="0"/>
  <rowBreaks count="1" manualBreakCount="1">
    <brk id="37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abSelected="1" view="pageBreakPreview" topLeftCell="A19" zoomScale="115" zoomScaleNormal="100" workbookViewId="0">
      <selection activeCell="A63" sqref="A63"/>
    </sheetView>
  </sheetViews>
  <sheetFormatPr defaultRowHeight="12.75" x14ac:dyDescent="0.2"/>
  <cols>
    <col min="1" max="1" width="6.140625" customWidth="1"/>
    <col min="2" max="2" width="40.85546875" customWidth="1"/>
    <col min="3" max="3" width="9.42578125" customWidth="1"/>
    <col min="4" max="4" width="6.140625" customWidth="1"/>
    <col min="5" max="5" width="21.5703125" customWidth="1"/>
    <col min="6" max="6" width="4.85546875" customWidth="1"/>
    <col min="7" max="7" width="8.85546875" customWidth="1"/>
    <col min="8" max="8" width="11.5703125" customWidth="1"/>
    <col min="9" max="9" width="27.7109375" customWidth="1"/>
    <col min="10" max="10" width="9.5703125" customWidth="1"/>
    <col min="11" max="11" width="8.42578125" style="89" customWidth="1"/>
    <col min="12" max="12" width="9.85546875" customWidth="1"/>
  </cols>
  <sheetData>
    <row r="1" spans="1:12" x14ac:dyDescent="0.2">
      <c r="F1" t="s">
        <v>0</v>
      </c>
      <c r="J1" s="127" t="s">
        <v>1</v>
      </c>
      <c r="K1" s="127"/>
      <c r="L1" s="127"/>
    </row>
    <row r="2" spans="1:12" x14ac:dyDescent="0.2">
      <c r="A2" s="128"/>
      <c r="B2" s="128"/>
      <c r="I2" s="129" t="s">
        <v>111</v>
      </c>
      <c r="J2" s="129"/>
      <c r="K2" s="129"/>
      <c r="L2" s="129"/>
    </row>
    <row r="3" spans="1:12" x14ac:dyDescent="0.2">
      <c r="A3" s="128"/>
      <c r="B3" s="114"/>
      <c r="J3" s="129" t="s">
        <v>108</v>
      </c>
      <c r="K3" s="129"/>
      <c r="L3" s="129"/>
    </row>
    <row r="4" spans="1:12" x14ac:dyDescent="0.2">
      <c r="A4" s="128"/>
      <c r="B4" s="128"/>
      <c r="J4" s="129" t="s">
        <v>115</v>
      </c>
      <c r="K4" s="129"/>
      <c r="L4" s="129"/>
    </row>
    <row r="5" spans="1:12" ht="15" x14ac:dyDescent="0.25">
      <c r="A5" s="130" t="s">
        <v>116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</row>
    <row r="6" spans="1:12" s="1" customFormat="1" x14ac:dyDescent="0.2">
      <c r="A6" s="131" t="s">
        <v>112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</row>
    <row r="7" spans="1:12" ht="13.5" thickBot="1" x14ac:dyDescent="0.25">
      <c r="A7" s="132" t="s">
        <v>114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</row>
    <row r="8" spans="1:12" ht="12.75" customHeight="1" x14ac:dyDescent="0.2">
      <c r="A8" s="120" t="s">
        <v>2</v>
      </c>
      <c r="B8" s="122" t="s">
        <v>3</v>
      </c>
      <c r="C8" s="124" t="s">
        <v>4</v>
      </c>
      <c r="D8" s="124"/>
      <c r="E8" s="2" t="s">
        <v>5</v>
      </c>
      <c r="F8" s="2"/>
      <c r="G8" s="2"/>
      <c r="H8" s="2"/>
      <c r="I8" s="125" t="s">
        <v>6</v>
      </c>
      <c r="J8" s="125"/>
      <c r="K8" s="125"/>
      <c r="L8" s="126"/>
    </row>
    <row r="9" spans="1:12" ht="58.5" customHeight="1" x14ac:dyDescent="0.2">
      <c r="A9" s="121"/>
      <c r="B9" s="123"/>
      <c r="C9" s="3" t="s">
        <v>7</v>
      </c>
      <c r="D9" s="3" t="s">
        <v>8</v>
      </c>
      <c r="E9" s="3" t="s">
        <v>9</v>
      </c>
      <c r="F9" s="3" t="s">
        <v>10</v>
      </c>
      <c r="G9" s="3" t="s">
        <v>8</v>
      </c>
      <c r="H9" s="4" t="s">
        <v>11</v>
      </c>
      <c r="I9" s="3" t="s">
        <v>12</v>
      </c>
      <c r="J9" s="3" t="s">
        <v>7</v>
      </c>
      <c r="K9" s="5" t="s">
        <v>8</v>
      </c>
      <c r="L9" s="6" t="s">
        <v>13</v>
      </c>
    </row>
    <row r="10" spans="1:12" x14ac:dyDescent="0.2">
      <c r="A10" s="7">
        <v>1</v>
      </c>
      <c r="B10" s="8">
        <v>2</v>
      </c>
      <c r="C10" s="9">
        <v>3</v>
      </c>
      <c r="D10" s="8">
        <v>4</v>
      </c>
      <c r="E10" s="8">
        <v>5</v>
      </c>
      <c r="F10" s="10">
        <v>6</v>
      </c>
      <c r="G10" s="10">
        <v>7</v>
      </c>
      <c r="H10" s="8">
        <v>8</v>
      </c>
      <c r="I10" s="10">
        <v>9</v>
      </c>
      <c r="J10" s="10">
        <v>10</v>
      </c>
      <c r="K10" s="11">
        <v>11</v>
      </c>
      <c r="L10" s="12">
        <v>12</v>
      </c>
    </row>
    <row r="11" spans="1:12" x14ac:dyDescent="0.2">
      <c r="A11" s="13"/>
      <c r="B11" s="116" t="s">
        <v>113</v>
      </c>
      <c r="C11" s="117"/>
      <c r="D11" s="117"/>
      <c r="E11" s="117"/>
      <c r="F11" s="117"/>
      <c r="G11" s="117"/>
      <c r="H11" s="117"/>
      <c r="I11" s="117"/>
      <c r="J11" s="117"/>
      <c r="K11" s="117"/>
      <c r="L11" s="118"/>
    </row>
    <row r="12" spans="1:12" ht="12.75" customHeight="1" x14ac:dyDescent="0.2">
      <c r="A12" s="104">
        <v>1</v>
      </c>
      <c r="B12" s="106" t="s">
        <v>14</v>
      </c>
      <c r="C12" s="14" t="s">
        <v>15</v>
      </c>
      <c r="D12" s="15" t="s">
        <v>16</v>
      </c>
      <c r="E12" s="8"/>
      <c r="F12" s="10"/>
      <c r="G12" s="10"/>
      <c r="H12" s="8"/>
      <c r="I12" s="10"/>
      <c r="J12" s="10"/>
      <c r="K12" s="11"/>
      <c r="L12" s="16"/>
    </row>
    <row r="13" spans="1:12" x14ac:dyDescent="0.2">
      <c r="A13" s="105"/>
      <c r="B13" s="107"/>
      <c r="C13" s="17"/>
      <c r="D13" s="18">
        <v>6.8</v>
      </c>
      <c r="E13" s="8"/>
      <c r="F13" s="10"/>
      <c r="G13" s="10"/>
      <c r="H13" s="8"/>
      <c r="I13" s="10"/>
      <c r="J13" s="10"/>
      <c r="K13" s="11"/>
      <c r="L13" s="16"/>
    </row>
    <row r="14" spans="1:12" ht="21" customHeight="1" x14ac:dyDescent="0.2">
      <c r="A14" s="105"/>
      <c r="B14" s="107"/>
      <c r="C14" s="17"/>
      <c r="D14" s="18"/>
      <c r="E14" s="8"/>
      <c r="F14" s="10"/>
      <c r="G14" s="10"/>
      <c r="H14" s="8"/>
      <c r="I14" s="10"/>
      <c r="J14" s="10"/>
      <c r="K14" s="11"/>
      <c r="L14" s="16"/>
    </row>
    <row r="15" spans="1:12" ht="12.75" customHeight="1" x14ac:dyDescent="0.2">
      <c r="A15" s="104">
        <v>2</v>
      </c>
      <c r="B15" s="106" t="s">
        <v>17</v>
      </c>
      <c r="C15" s="14" t="s">
        <v>15</v>
      </c>
      <c r="D15" s="15" t="s">
        <v>16</v>
      </c>
      <c r="E15" s="8"/>
      <c r="F15" s="10"/>
      <c r="G15" s="10"/>
      <c r="H15" s="8"/>
      <c r="I15" s="10"/>
      <c r="J15" s="10"/>
      <c r="K15" s="11"/>
      <c r="L15" s="16"/>
    </row>
    <row r="16" spans="1:12" x14ac:dyDescent="0.2">
      <c r="A16" s="105"/>
      <c r="B16" s="107"/>
      <c r="C16" s="17"/>
      <c r="D16" s="18">
        <v>6.8</v>
      </c>
      <c r="E16" s="8"/>
      <c r="F16" s="10"/>
      <c r="G16" s="10"/>
      <c r="H16" s="8"/>
      <c r="I16" s="10"/>
      <c r="J16" s="10"/>
      <c r="K16" s="11"/>
      <c r="L16" s="16"/>
    </row>
    <row r="17" spans="1:12" ht="21.75" customHeight="1" x14ac:dyDescent="0.2">
      <c r="A17" s="105"/>
      <c r="B17" s="107"/>
      <c r="C17" s="17"/>
      <c r="D17" s="18"/>
      <c r="E17" s="8"/>
      <c r="F17" s="10"/>
      <c r="G17" s="10"/>
      <c r="H17" s="8"/>
      <c r="I17" s="10"/>
      <c r="J17" s="10"/>
      <c r="K17" s="11"/>
      <c r="L17" s="16"/>
    </row>
    <row r="18" spans="1:12" ht="12" customHeight="1" x14ac:dyDescent="0.2">
      <c r="A18" s="104">
        <v>3</v>
      </c>
      <c r="B18" s="111" t="s">
        <v>18</v>
      </c>
      <c r="C18" s="14" t="s">
        <v>15</v>
      </c>
      <c r="D18" s="15">
        <v>66</v>
      </c>
      <c r="E18" s="19"/>
      <c r="F18" s="19"/>
      <c r="G18" s="19"/>
      <c r="H18" s="19"/>
      <c r="I18" s="20"/>
      <c r="J18" s="19"/>
      <c r="K18" s="21"/>
      <c r="L18" s="16"/>
    </row>
    <row r="19" spans="1:12" ht="12.75" customHeight="1" x14ac:dyDescent="0.2">
      <c r="A19" s="105"/>
      <c r="B19" s="112"/>
      <c r="C19" s="22"/>
      <c r="D19" s="22"/>
      <c r="E19" s="19"/>
      <c r="F19" s="19"/>
      <c r="G19" s="19"/>
      <c r="H19" s="19"/>
      <c r="I19" s="23"/>
      <c r="J19" s="19"/>
      <c r="K19" s="21"/>
      <c r="L19" s="24"/>
    </row>
    <row r="20" spans="1:12" ht="12.75" customHeight="1" x14ac:dyDescent="0.2">
      <c r="A20" s="105"/>
      <c r="B20" s="112"/>
      <c r="C20" s="22"/>
      <c r="D20" s="22"/>
      <c r="E20" s="19"/>
      <c r="F20" s="19"/>
      <c r="G20" s="19"/>
      <c r="H20" s="19"/>
      <c r="I20" s="23"/>
      <c r="J20" s="19"/>
      <c r="K20" s="21"/>
      <c r="L20" s="24"/>
    </row>
    <row r="21" spans="1:12" ht="25.5" customHeight="1" x14ac:dyDescent="0.2">
      <c r="A21" s="105"/>
      <c r="B21" s="112"/>
      <c r="C21" s="22"/>
      <c r="D21" s="22"/>
      <c r="E21" s="19"/>
      <c r="F21" s="19"/>
      <c r="G21" s="19"/>
      <c r="H21" s="19"/>
      <c r="I21" s="23"/>
      <c r="J21" s="19"/>
      <c r="K21" s="21"/>
      <c r="L21" s="24"/>
    </row>
    <row r="22" spans="1:12" s="29" customFormat="1" ht="13.5" customHeight="1" x14ac:dyDescent="0.2">
      <c r="A22" s="104">
        <v>4</v>
      </c>
      <c r="B22" s="119" t="s">
        <v>19</v>
      </c>
      <c r="C22" s="14" t="s">
        <v>15</v>
      </c>
      <c r="D22" s="14">
        <v>0.7</v>
      </c>
      <c r="E22" s="25"/>
      <c r="F22" s="25"/>
      <c r="G22" s="25"/>
      <c r="H22" s="25"/>
      <c r="I22" s="26"/>
      <c r="J22" s="25"/>
      <c r="K22" s="27"/>
      <c r="L22" s="28"/>
    </row>
    <row r="23" spans="1:12" s="29" customFormat="1" ht="13.5" customHeight="1" x14ac:dyDescent="0.2">
      <c r="A23" s="105"/>
      <c r="B23" s="119"/>
      <c r="C23" s="22"/>
      <c r="D23" s="22"/>
      <c r="E23" s="25"/>
      <c r="F23" s="25"/>
      <c r="G23" s="25"/>
      <c r="H23" s="25"/>
      <c r="I23" s="26"/>
      <c r="J23" s="25"/>
      <c r="K23" s="27"/>
      <c r="L23" s="30"/>
    </row>
    <row r="24" spans="1:12" ht="12" customHeight="1" x14ac:dyDescent="0.2">
      <c r="A24" s="104">
        <v>5</v>
      </c>
      <c r="B24" s="119" t="s">
        <v>20</v>
      </c>
      <c r="C24" s="14" t="s">
        <v>15</v>
      </c>
      <c r="D24" s="15">
        <v>84.8</v>
      </c>
      <c r="E24" s="19"/>
      <c r="F24" s="19"/>
      <c r="G24" s="19"/>
      <c r="H24" s="19"/>
      <c r="I24" s="20"/>
      <c r="J24" s="19"/>
      <c r="K24" s="21"/>
      <c r="L24" s="16"/>
    </row>
    <row r="25" spans="1:12" ht="12.75" customHeight="1" x14ac:dyDescent="0.2">
      <c r="A25" s="105"/>
      <c r="B25" s="119"/>
      <c r="C25" s="22"/>
      <c r="D25" s="22"/>
      <c r="E25" s="19"/>
      <c r="F25" s="19"/>
      <c r="G25" s="19"/>
      <c r="H25" s="19"/>
      <c r="I25" s="23"/>
      <c r="J25" s="19"/>
      <c r="K25" s="21"/>
      <c r="L25" s="24"/>
    </row>
    <row r="26" spans="1:12" ht="30.75" customHeight="1" x14ac:dyDescent="0.2">
      <c r="A26" s="105"/>
      <c r="B26" s="119"/>
      <c r="C26" s="22"/>
      <c r="D26" s="22"/>
      <c r="E26" s="19"/>
      <c r="F26" s="19"/>
      <c r="G26" s="19"/>
      <c r="H26" s="19"/>
      <c r="I26" s="23"/>
      <c r="J26" s="19"/>
      <c r="K26" s="21"/>
      <c r="L26" s="24"/>
    </row>
    <row r="27" spans="1:12" s="29" customFormat="1" ht="13.5" customHeight="1" x14ac:dyDescent="0.2">
      <c r="A27" s="104">
        <v>6</v>
      </c>
      <c r="B27" s="119" t="s">
        <v>106</v>
      </c>
      <c r="C27" s="14" t="s">
        <v>47</v>
      </c>
      <c r="D27" s="14">
        <v>1</v>
      </c>
      <c r="E27" s="25"/>
      <c r="F27" s="25"/>
      <c r="G27" s="25"/>
      <c r="H27" s="25"/>
      <c r="I27" s="26"/>
      <c r="J27" s="25"/>
      <c r="K27" s="27"/>
      <c r="L27" s="28"/>
    </row>
    <row r="28" spans="1:12" s="29" customFormat="1" ht="39.75" customHeight="1" x14ac:dyDescent="0.2">
      <c r="A28" s="105"/>
      <c r="B28" s="119"/>
      <c r="C28" s="22"/>
      <c r="D28" s="22"/>
      <c r="E28" s="25"/>
      <c r="F28" s="25"/>
      <c r="G28" s="25"/>
      <c r="H28" s="25"/>
      <c r="I28" s="26"/>
      <c r="J28" s="25"/>
      <c r="K28" s="27"/>
      <c r="L28" s="30"/>
    </row>
    <row r="29" spans="1:12" ht="13.5" customHeight="1" x14ac:dyDescent="0.2">
      <c r="A29" s="104">
        <v>7</v>
      </c>
      <c r="B29" s="31" t="s">
        <v>21</v>
      </c>
      <c r="C29" s="14" t="s">
        <v>22</v>
      </c>
      <c r="D29" s="14">
        <v>38.4</v>
      </c>
      <c r="E29" s="32" t="s">
        <v>23</v>
      </c>
      <c r="F29" s="33"/>
      <c r="G29" s="34"/>
      <c r="H29" s="35"/>
      <c r="I29" s="36" t="s">
        <v>99</v>
      </c>
      <c r="J29" s="33"/>
      <c r="K29" s="37"/>
      <c r="L29" s="38"/>
    </row>
    <row r="30" spans="1:12" ht="13.5" customHeight="1" x14ac:dyDescent="0.2">
      <c r="A30" s="105"/>
      <c r="B30" s="31"/>
      <c r="C30" s="22"/>
      <c r="D30" s="22"/>
      <c r="E30" s="96"/>
      <c r="F30" s="22"/>
      <c r="G30" s="1"/>
      <c r="H30" s="97"/>
      <c r="I30" s="98" t="s">
        <v>102</v>
      </c>
      <c r="J30" s="22"/>
      <c r="K30" s="99"/>
      <c r="L30" s="100"/>
    </row>
    <row r="31" spans="1:12" ht="13.5" customHeight="1" x14ac:dyDescent="0.2">
      <c r="A31" s="105"/>
      <c r="B31" s="31"/>
      <c r="C31" s="22"/>
      <c r="D31" s="22"/>
      <c r="E31" s="96"/>
      <c r="F31" s="22"/>
      <c r="G31" s="1"/>
      <c r="H31" s="97"/>
      <c r="I31" s="98" t="s">
        <v>103</v>
      </c>
      <c r="J31" s="22"/>
      <c r="K31" s="99"/>
      <c r="L31" s="100"/>
    </row>
    <row r="32" spans="1:12" x14ac:dyDescent="0.2">
      <c r="A32" s="105"/>
      <c r="B32" s="31" t="s">
        <v>24</v>
      </c>
      <c r="C32" s="22" t="s">
        <v>25</v>
      </c>
      <c r="D32" s="22"/>
      <c r="E32" s="39" t="s">
        <v>26</v>
      </c>
      <c r="F32" s="40" t="s">
        <v>27</v>
      </c>
      <c r="G32" s="40">
        <v>23</v>
      </c>
      <c r="H32" s="41" t="s">
        <v>28</v>
      </c>
      <c r="I32" s="42" t="s">
        <v>29</v>
      </c>
      <c r="J32" s="40" t="s">
        <v>30</v>
      </c>
      <c r="K32" s="43">
        <v>23</v>
      </c>
      <c r="L32" s="44" t="s">
        <v>31</v>
      </c>
    </row>
    <row r="33" spans="1:20" x14ac:dyDescent="0.2">
      <c r="A33" s="105"/>
      <c r="B33" s="31" t="s">
        <v>32</v>
      </c>
      <c r="C33" s="22" t="s">
        <v>33</v>
      </c>
      <c r="D33" s="22">
        <v>23.4</v>
      </c>
      <c r="E33" s="32" t="s">
        <v>34</v>
      </c>
      <c r="F33" s="33"/>
      <c r="G33" s="33"/>
      <c r="H33" s="35"/>
      <c r="I33" s="36" t="s">
        <v>35</v>
      </c>
      <c r="J33" s="33"/>
      <c r="K33" s="45"/>
      <c r="L33" s="38"/>
    </row>
    <row r="34" spans="1:20" x14ac:dyDescent="0.2">
      <c r="A34" s="105"/>
      <c r="B34" s="31" t="s">
        <v>36</v>
      </c>
      <c r="C34" s="22" t="s">
        <v>37</v>
      </c>
      <c r="D34" s="22">
        <v>15</v>
      </c>
      <c r="E34" s="39" t="s">
        <v>38</v>
      </c>
      <c r="F34" s="40" t="s">
        <v>27</v>
      </c>
      <c r="G34" s="40">
        <v>0.4</v>
      </c>
      <c r="H34" s="41" t="s">
        <v>28</v>
      </c>
      <c r="I34" s="42" t="s">
        <v>39</v>
      </c>
      <c r="J34" s="40" t="s">
        <v>40</v>
      </c>
      <c r="K34" s="43" t="s">
        <v>41</v>
      </c>
      <c r="L34" s="44" t="s">
        <v>31</v>
      </c>
    </row>
    <row r="35" spans="1:20" ht="14.25" customHeight="1" x14ac:dyDescent="0.2">
      <c r="A35" s="105"/>
      <c r="B35" s="31" t="s">
        <v>42</v>
      </c>
      <c r="C35" s="22"/>
      <c r="D35" s="22"/>
      <c r="E35" s="32" t="s">
        <v>34</v>
      </c>
      <c r="F35" s="33"/>
      <c r="G35" s="33"/>
      <c r="H35" s="35"/>
      <c r="I35" s="36" t="s">
        <v>43</v>
      </c>
      <c r="J35" s="33"/>
      <c r="K35" s="45"/>
      <c r="L35" s="38"/>
    </row>
    <row r="36" spans="1:20" ht="38.25" x14ac:dyDescent="0.2">
      <c r="A36" s="105"/>
      <c r="B36" s="31" t="s">
        <v>44</v>
      </c>
      <c r="C36" s="22"/>
      <c r="D36" s="22"/>
      <c r="E36" s="39" t="s">
        <v>45</v>
      </c>
      <c r="F36" s="40" t="s">
        <v>27</v>
      </c>
      <c r="G36" s="40">
        <v>15</v>
      </c>
      <c r="H36" s="41" t="s">
        <v>28</v>
      </c>
      <c r="I36" s="42" t="s">
        <v>46</v>
      </c>
      <c r="J36" s="40" t="s">
        <v>109</v>
      </c>
      <c r="K36" s="101" t="s">
        <v>110</v>
      </c>
      <c r="L36" s="44" t="s">
        <v>31</v>
      </c>
    </row>
    <row r="37" spans="1:20" x14ac:dyDescent="0.2">
      <c r="A37" s="105"/>
      <c r="B37" s="31"/>
      <c r="C37" s="22"/>
      <c r="D37" s="22"/>
      <c r="E37" s="32" t="s">
        <v>48</v>
      </c>
      <c r="F37" s="33"/>
      <c r="G37" s="34"/>
      <c r="H37" s="35"/>
      <c r="I37" s="36" t="s">
        <v>48</v>
      </c>
      <c r="J37" s="33" t="s">
        <v>47</v>
      </c>
      <c r="K37" s="45">
        <v>2</v>
      </c>
      <c r="L37" s="38"/>
    </row>
    <row r="38" spans="1:20" x14ac:dyDescent="0.2">
      <c r="A38" s="105"/>
      <c r="B38" s="31"/>
      <c r="C38" s="22"/>
      <c r="D38" s="22"/>
      <c r="E38" s="39" t="s">
        <v>49</v>
      </c>
      <c r="F38" s="40" t="s">
        <v>50</v>
      </c>
      <c r="G38" s="40">
        <v>0.3</v>
      </c>
      <c r="H38" s="41" t="s">
        <v>51</v>
      </c>
      <c r="I38" s="42" t="s">
        <v>49</v>
      </c>
      <c r="J38" s="40" t="s">
        <v>50</v>
      </c>
      <c r="K38" s="43">
        <v>0.42</v>
      </c>
      <c r="L38" s="44" t="s">
        <v>31</v>
      </c>
    </row>
    <row r="39" spans="1:20" x14ac:dyDescent="0.2">
      <c r="A39" s="105"/>
      <c r="B39" s="31"/>
      <c r="C39" s="22"/>
      <c r="D39" s="22"/>
      <c r="E39" s="32" t="s">
        <v>52</v>
      </c>
      <c r="F39" s="33"/>
      <c r="G39" s="33"/>
      <c r="H39" s="35"/>
      <c r="I39" s="36" t="s">
        <v>53</v>
      </c>
      <c r="J39" s="33" t="s">
        <v>47</v>
      </c>
      <c r="K39" s="45">
        <v>194</v>
      </c>
      <c r="L39" s="38"/>
    </row>
    <row r="40" spans="1:20" x14ac:dyDescent="0.2">
      <c r="A40" s="105"/>
      <c r="B40" s="31"/>
      <c r="C40" s="22"/>
      <c r="D40" s="22"/>
      <c r="E40" s="39" t="s">
        <v>49</v>
      </c>
      <c r="F40" s="40" t="s">
        <v>50</v>
      </c>
      <c r="G40" s="46">
        <v>25</v>
      </c>
      <c r="H40" s="41" t="s">
        <v>51</v>
      </c>
      <c r="I40" s="42" t="s">
        <v>49</v>
      </c>
      <c r="J40" s="40" t="s">
        <v>50</v>
      </c>
      <c r="K40" s="47">
        <v>52</v>
      </c>
      <c r="L40" s="44" t="s">
        <v>31</v>
      </c>
    </row>
    <row r="41" spans="1:20" x14ac:dyDescent="0.2">
      <c r="A41" s="105"/>
      <c r="B41" s="31"/>
      <c r="C41" s="22"/>
      <c r="D41" s="22"/>
      <c r="E41" s="32" t="s">
        <v>54</v>
      </c>
      <c r="F41" s="33"/>
      <c r="G41" s="33"/>
      <c r="H41" s="35"/>
      <c r="I41" s="36" t="s">
        <v>54</v>
      </c>
      <c r="J41" s="33" t="s">
        <v>47</v>
      </c>
      <c r="K41" s="45">
        <v>193</v>
      </c>
      <c r="L41" s="38"/>
    </row>
    <row r="42" spans="1:20" x14ac:dyDescent="0.2">
      <c r="A42" s="105"/>
      <c r="B42" s="31"/>
      <c r="C42" s="22"/>
      <c r="D42" s="22"/>
      <c r="E42" s="39" t="s">
        <v>49</v>
      </c>
      <c r="F42" s="40" t="s">
        <v>50</v>
      </c>
      <c r="G42" s="46">
        <v>27</v>
      </c>
      <c r="H42" s="41" t="s">
        <v>51</v>
      </c>
      <c r="I42" s="42" t="s">
        <v>49</v>
      </c>
      <c r="J42" s="40" t="s">
        <v>50</v>
      </c>
      <c r="K42" s="47">
        <v>56</v>
      </c>
      <c r="L42" s="44" t="s">
        <v>31</v>
      </c>
    </row>
    <row r="43" spans="1:20" x14ac:dyDescent="0.2">
      <c r="A43" s="105"/>
      <c r="B43" s="31"/>
      <c r="C43" s="22"/>
      <c r="D43" s="22"/>
      <c r="E43" s="32" t="s">
        <v>55</v>
      </c>
      <c r="F43" s="33"/>
      <c r="G43" s="33"/>
      <c r="H43" s="35"/>
      <c r="I43" s="36" t="s">
        <v>55</v>
      </c>
      <c r="J43" s="33" t="s">
        <v>47</v>
      </c>
      <c r="K43" s="45">
        <v>2</v>
      </c>
      <c r="L43" s="38"/>
    </row>
    <row r="44" spans="1:20" x14ac:dyDescent="0.2">
      <c r="A44" s="105"/>
      <c r="B44" s="48"/>
      <c r="C44" s="49"/>
      <c r="D44" s="49"/>
      <c r="E44" s="39" t="s">
        <v>56</v>
      </c>
      <c r="F44" s="40" t="s">
        <v>50</v>
      </c>
      <c r="G44" s="40">
        <v>0.05</v>
      </c>
      <c r="H44" s="41" t="s">
        <v>51</v>
      </c>
      <c r="I44" s="42" t="s">
        <v>56</v>
      </c>
      <c r="J44" s="40" t="s">
        <v>50</v>
      </c>
      <c r="K44" s="43">
        <v>0.1</v>
      </c>
      <c r="L44" s="44" t="s">
        <v>31</v>
      </c>
    </row>
    <row r="45" spans="1:20" s="51" customFormat="1" x14ac:dyDescent="0.2">
      <c r="A45" s="105"/>
      <c r="B45" s="1"/>
      <c r="C45" s="50"/>
      <c r="D45" s="50"/>
      <c r="E45" s="32" t="s">
        <v>57</v>
      </c>
      <c r="F45" s="33"/>
      <c r="G45" s="33"/>
      <c r="H45" s="35"/>
      <c r="I45" s="36" t="s">
        <v>57</v>
      </c>
      <c r="J45" s="33" t="s">
        <v>47</v>
      </c>
      <c r="K45" s="45">
        <v>387</v>
      </c>
      <c r="L45" s="38"/>
      <c r="M45" s="1"/>
      <c r="N45" s="1"/>
      <c r="O45" s="1"/>
      <c r="P45" s="1"/>
      <c r="Q45" s="1"/>
      <c r="R45" s="1"/>
      <c r="S45" s="1"/>
      <c r="T45" s="1"/>
    </row>
    <row r="46" spans="1:20" s="51" customFormat="1" x14ac:dyDescent="0.2">
      <c r="A46" s="105"/>
      <c r="B46" s="48"/>
      <c r="C46" s="50"/>
      <c r="D46" s="50"/>
      <c r="E46" s="39" t="s">
        <v>56</v>
      </c>
      <c r="F46" s="40" t="s">
        <v>50</v>
      </c>
      <c r="G46" s="46">
        <v>13</v>
      </c>
      <c r="H46" s="41" t="s">
        <v>51</v>
      </c>
      <c r="I46" s="42" t="s">
        <v>56</v>
      </c>
      <c r="J46" s="40" t="s">
        <v>50</v>
      </c>
      <c r="K46" s="47">
        <v>28</v>
      </c>
      <c r="L46" s="44" t="s">
        <v>31</v>
      </c>
      <c r="M46" s="1"/>
      <c r="N46" s="1"/>
      <c r="O46" s="1"/>
      <c r="P46" s="1"/>
      <c r="Q46" s="1"/>
      <c r="R46" s="1"/>
      <c r="S46" s="1"/>
      <c r="T46" s="1"/>
    </row>
    <row r="47" spans="1:20" s="51" customFormat="1" x14ac:dyDescent="0.2">
      <c r="A47" s="105"/>
      <c r="B47" s="1"/>
      <c r="C47" s="50"/>
      <c r="D47" s="50"/>
      <c r="E47" s="32" t="s">
        <v>58</v>
      </c>
      <c r="F47" s="33"/>
      <c r="G47" s="33"/>
      <c r="H47" s="35"/>
      <c r="I47" s="36" t="s">
        <v>58</v>
      </c>
      <c r="J47" s="33" t="s">
        <v>47</v>
      </c>
      <c r="K47" s="45">
        <v>74</v>
      </c>
      <c r="L47" s="38"/>
      <c r="M47" s="1"/>
      <c r="N47" s="1"/>
      <c r="O47" s="1"/>
      <c r="P47" s="1"/>
      <c r="Q47" s="1"/>
      <c r="R47" s="1"/>
      <c r="S47" s="1"/>
      <c r="T47" s="1"/>
    </row>
    <row r="48" spans="1:20" s="51" customFormat="1" x14ac:dyDescent="0.2">
      <c r="A48" s="105"/>
      <c r="B48" s="1"/>
      <c r="C48" s="50"/>
      <c r="D48" s="50"/>
      <c r="E48" s="39" t="s">
        <v>59</v>
      </c>
      <c r="F48" s="40" t="s">
        <v>50</v>
      </c>
      <c r="G48" s="40">
        <v>1</v>
      </c>
      <c r="H48" s="41" t="s">
        <v>51</v>
      </c>
      <c r="I48" s="42" t="s">
        <v>59</v>
      </c>
      <c r="J48" s="40" t="s">
        <v>50</v>
      </c>
      <c r="K48" s="43">
        <v>1.22</v>
      </c>
      <c r="L48" s="44" t="s">
        <v>31</v>
      </c>
      <c r="M48" s="1"/>
      <c r="N48" s="1"/>
      <c r="O48" s="1"/>
      <c r="P48" s="1"/>
      <c r="Q48" s="1"/>
      <c r="R48" s="1"/>
      <c r="S48" s="1"/>
      <c r="T48" s="1"/>
    </row>
    <row r="49" spans="1:20" s="51" customFormat="1" x14ac:dyDescent="0.2">
      <c r="A49" s="105"/>
      <c r="B49" s="1"/>
      <c r="C49" s="50"/>
      <c r="D49" s="50"/>
      <c r="E49" s="52"/>
      <c r="F49" s="53"/>
      <c r="G49" s="53"/>
      <c r="H49" s="53"/>
      <c r="I49" s="54" t="s">
        <v>60</v>
      </c>
      <c r="J49" s="19" t="s">
        <v>50</v>
      </c>
      <c r="K49" s="55">
        <v>1</v>
      </c>
      <c r="L49" s="44" t="s">
        <v>31</v>
      </c>
      <c r="M49" s="1"/>
      <c r="N49" s="1"/>
      <c r="O49" s="1"/>
      <c r="P49" s="1"/>
      <c r="Q49" s="1"/>
      <c r="R49" s="1"/>
      <c r="S49" s="1"/>
      <c r="T49" s="1"/>
    </row>
    <row r="50" spans="1:20" s="51" customFormat="1" x14ac:dyDescent="0.2">
      <c r="A50" s="115"/>
      <c r="B50" s="56"/>
      <c r="C50" s="57"/>
      <c r="D50" s="57"/>
      <c r="E50" s="53"/>
      <c r="F50" s="53"/>
      <c r="G50" s="53"/>
      <c r="H50" s="53"/>
      <c r="I50" s="54" t="s">
        <v>61</v>
      </c>
      <c r="J50" s="19" t="s">
        <v>50</v>
      </c>
      <c r="K50" s="55">
        <v>1</v>
      </c>
      <c r="L50" s="44" t="s">
        <v>31</v>
      </c>
      <c r="M50" s="1"/>
      <c r="N50" s="1"/>
      <c r="O50" s="1"/>
      <c r="P50" s="1"/>
      <c r="Q50" s="1"/>
      <c r="R50" s="1"/>
      <c r="S50" s="1"/>
      <c r="T50" s="1"/>
    </row>
    <row r="51" spans="1:20" ht="48" x14ac:dyDescent="0.2">
      <c r="A51" s="104">
        <v>8</v>
      </c>
      <c r="B51" s="106" t="s">
        <v>125</v>
      </c>
      <c r="C51" s="58" t="s">
        <v>63</v>
      </c>
      <c r="D51" s="59">
        <v>100</v>
      </c>
      <c r="E51" s="60"/>
      <c r="F51" s="60"/>
      <c r="G51" s="60"/>
      <c r="H51" s="60"/>
      <c r="I51" s="61" t="s">
        <v>117</v>
      </c>
      <c r="J51" s="60" t="s">
        <v>65</v>
      </c>
      <c r="K51" s="62">
        <f>M51*D51</f>
        <v>40</v>
      </c>
      <c r="L51" s="44" t="s">
        <v>31</v>
      </c>
      <c r="M51">
        <v>0.4</v>
      </c>
      <c r="N51" t="s">
        <v>120</v>
      </c>
      <c r="Q51" t="s">
        <v>121</v>
      </c>
    </row>
    <row r="52" spans="1:20" x14ac:dyDescent="0.2">
      <c r="A52" s="105"/>
      <c r="B52" s="107"/>
      <c r="C52" s="58" t="s">
        <v>25</v>
      </c>
      <c r="D52" s="22"/>
      <c r="E52" s="19"/>
      <c r="F52" s="19"/>
      <c r="G52" s="19"/>
      <c r="H52" s="19"/>
      <c r="I52" s="63" t="s">
        <v>119</v>
      </c>
      <c r="J52" s="19" t="s">
        <v>65</v>
      </c>
      <c r="K52" s="21">
        <v>20</v>
      </c>
      <c r="L52" s="44" t="s">
        <v>31</v>
      </c>
      <c r="M52">
        <v>0.1</v>
      </c>
      <c r="O52" t="s">
        <v>127</v>
      </c>
      <c r="Q52" t="s">
        <v>122</v>
      </c>
    </row>
    <row r="53" spans="1:20" x14ac:dyDescent="0.2">
      <c r="A53" s="105"/>
      <c r="B53" s="107"/>
      <c r="C53" s="64" t="s">
        <v>69</v>
      </c>
      <c r="D53" s="14"/>
      <c r="E53" s="19"/>
      <c r="F53" s="19"/>
      <c r="G53" s="19"/>
      <c r="H53" s="19"/>
      <c r="I53" s="63" t="s">
        <v>118</v>
      </c>
      <c r="J53" s="19" t="s">
        <v>65</v>
      </c>
      <c r="K53" s="21">
        <f>K51*10%</f>
        <v>4</v>
      </c>
      <c r="L53" s="44" t="s">
        <v>31</v>
      </c>
      <c r="M53">
        <v>0.05</v>
      </c>
      <c r="Q53" t="s">
        <v>123</v>
      </c>
    </row>
    <row r="54" spans="1:20" x14ac:dyDescent="0.2">
      <c r="A54" s="105"/>
      <c r="B54" s="107"/>
      <c r="C54" s="65" t="s">
        <v>70</v>
      </c>
      <c r="D54" s="66">
        <v>25</v>
      </c>
      <c r="E54" s="19"/>
      <c r="F54" s="19"/>
      <c r="G54" s="19"/>
      <c r="H54" s="19"/>
      <c r="I54" s="67"/>
      <c r="J54" s="68"/>
      <c r="K54" s="69"/>
      <c r="L54" s="44"/>
      <c r="Q54" t="s">
        <v>124</v>
      </c>
    </row>
    <row r="55" spans="1:20" ht="28.5" customHeight="1" x14ac:dyDescent="0.2">
      <c r="A55" s="115"/>
      <c r="B55" s="107"/>
      <c r="C55" s="68" t="s">
        <v>74</v>
      </c>
      <c r="D55" s="70">
        <v>75</v>
      </c>
      <c r="E55" s="19"/>
      <c r="F55" s="19"/>
      <c r="G55" s="19"/>
      <c r="H55" s="19"/>
      <c r="I55" s="67" t="s">
        <v>71</v>
      </c>
      <c r="J55" s="68" t="s">
        <v>72</v>
      </c>
      <c r="K55" s="69" t="s">
        <v>126</v>
      </c>
      <c r="L55" s="44" t="s">
        <v>31</v>
      </c>
      <c r="M55">
        <v>0.02</v>
      </c>
    </row>
    <row r="56" spans="1:20" ht="25.5" x14ac:dyDescent="0.2">
      <c r="A56" s="104">
        <v>9</v>
      </c>
      <c r="B56" s="106" t="s">
        <v>75</v>
      </c>
      <c r="C56" s="72" t="s">
        <v>76</v>
      </c>
      <c r="D56" s="73">
        <v>900</v>
      </c>
      <c r="E56" s="19"/>
      <c r="F56" s="19"/>
      <c r="G56" s="19"/>
      <c r="H56" s="19"/>
      <c r="I56" s="61" t="s">
        <v>77</v>
      </c>
      <c r="J56" s="19" t="s">
        <v>50</v>
      </c>
      <c r="K56" s="55">
        <v>324</v>
      </c>
      <c r="L56" s="44" t="s">
        <v>31</v>
      </c>
      <c r="M56">
        <v>0.18</v>
      </c>
    </row>
    <row r="57" spans="1:20" ht="25.5" x14ac:dyDescent="0.2">
      <c r="A57" s="105"/>
      <c r="B57" s="107"/>
      <c r="C57" s="72" t="s">
        <v>78</v>
      </c>
      <c r="D57" s="74">
        <v>225</v>
      </c>
      <c r="E57" s="19"/>
      <c r="F57" s="19"/>
      <c r="G57" s="19"/>
      <c r="H57" s="19"/>
      <c r="I57" s="63" t="s">
        <v>79</v>
      </c>
      <c r="J57" s="19" t="s">
        <v>50</v>
      </c>
      <c r="K57" s="21">
        <v>30.6</v>
      </c>
      <c r="L57" s="44" t="s">
        <v>31</v>
      </c>
      <c r="M57">
        <v>0.15</v>
      </c>
    </row>
    <row r="58" spans="1:20" ht="31.5" customHeight="1" x14ac:dyDescent="0.2">
      <c r="A58" s="105"/>
      <c r="B58" s="107"/>
      <c r="C58" s="72" t="s">
        <v>74</v>
      </c>
      <c r="D58" s="74">
        <v>675</v>
      </c>
      <c r="E58" s="19"/>
      <c r="F58" s="19"/>
      <c r="G58" s="19"/>
      <c r="H58" s="19"/>
      <c r="I58" s="67" t="s">
        <v>71</v>
      </c>
      <c r="J58" s="68" t="s">
        <v>72</v>
      </c>
      <c r="K58" s="75" t="s">
        <v>80</v>
      </c>
      <c r="L58" s="44" t="s">
        <v>31</v>
      </c>
      <c r="M58">
        <v>0.02</v>
      </c>
      <c r="O58" t="s">
        <v>81</v>
      </c>
      <c r="Q58" t="s">
        <v>82</v>
      </c>
    </row>
    <row r="59" spans="1:20" ht="12" customHeight="1" x14ac:dyDescent="0.2">
      <c r="A59" s="104">
        <v>10</v>
      </c>
      <c r="B59" s="111" t="s">
        <v>93</v>
      </c>
      <c r="C59" s="14" t="s">
        <v>15</v>
      </c>
      <c r="D59" s="15">
        <v>66</v>
      </c>
      <c r="E59" s="19"/>
      <c r="F59" s="19"/>
      <c r="G59" s="19"/>
      <c r="H59" s="19"/>
      <c r="I59" s="82"/>
      <c r="J59" s="19"/>
      <c r="K59" s="21"/>
      <c r="L59" s="16"/>
    </row>
    <row r="60" spans="1:20" ht="12.75" customHeight="1" x14ac:dyDescent="0.2">
      <c r="A60" s="105"/>
      <c r="B60" s="112"/>
      <c r="C60" s="22"/>
      <c r="D60" s="22"/>
      <c r="E60" s="19"/>
      <c r="F60" s="19"/>
      <c r="G60" s="19"/>
      <c r="H60" s="19"/>
      <c r="I60" s="76"/>
      <c r="J60" s="19"/>
      <c r="K60" s="21"/>
      <c r="L60" s="24"/>
    </row>
    <row r="61" spans="1:20" ht="12.75" customHeight="1" x14ac:dyDescent="0.2">
      <c r="A61" s="105"/>
      <c r="B61" s="112"/>
      <c r="C61" s="22"/>
      <c r="D61" s="22"/>
      <c r="E61" s="19"/>
      <c r="F61" s="19"/>
      <c r="G61" s="19"/>
      <c r="H61" s="19"/>
      <c r="I61" s="76"/>
      <c r="J61" s="19"/>
      <c r="K61" s="21"/>
      <c r="L61" s="24"/>
    </row>
    <row r="62" spans="1:20" ht="15.75" customHeight="1" thickBot="1" x14ac:dyDescent="0.25">
      <c r="A62" s="110"/>
      <c r="B62" s="113"/>
      <c r="C62" s="83"/>
      <c r="D62" s="83"/>
      <c r="E62" s="84"/>
      <c r="F62" s="84"/>
      <c r="G62" s="84"/>
      <c r="H62" s="84"/>
      <c r="I62" s="85"/>
      <c r="J62" s="84"/>
      <c r="K62" s="86"/>
      <c r="L62" s="87"/>
    </row>
    <row r="63" spans="1:20" x14ac:dyDescent="0.2">
      <c r="B63" s="88"/>
    </row>
    <row r="64" spans="1:20" ht="13.15" customHeight="1" x14ac:dyDescent="0.2">
      <c r="B64" t="s">
        <v>94</v>
      </c>
      <c r="F64" s="103" t="s">
        <v>95</v>
      </c>
      <c r="G64" s="103"/>
      <c r="H64" s="103"/>
      <c r="I64" s="103"/>
      <c r="J64" s="103"/>
      <c r="K64" s="103"/>
      <c r="L64" s="103"/>
    </row>
    <row r="65" spans="1:12" ht="13.15" customHeight="1" x14ac:dyDescent="0.2">
      <c r="B65" t="s">
        <v>96</v>
      </c>
      <c r="F65" s="102"/>
      <c r="G65" s="102"/>
      <c r="H65" s="102"/>
      <c r="I65" s="102"/>
      <c r="J65" s="102"/>
      <c r="K65" s="91"/>
      <c r="L65" s="102"/>
    </row>
    <row r="66" spans="1:12" x14ac:dyDescent="0.2">
      <c r="B66" t="s">
        <v>107</v>
      </c>
      <c r="F66" s="114" t="s">
        <v>104</v>
      </c>
      <c r="G66" s="114"/>
      <c r="H66" s="114"/>
      <c r="I66" s="114"/>
    </row>
    <row r="67" spans="1:12" ht="20.25" customHeight="1" x14ac:dyDescent="0.2">
      <c r="A67" s="92" t="s">
        <v>105</v>
      </c>
      <c r="F67" s="114" t="s">
        <v>97</v>
      </c>
      <c r="G67" s="114"/>
      <c r="H67" s="114"/>
      <c r="I67" s="114"/>
    </row>
    <row r="68" spans="1:12" ht="15" x14ac:dyDescent="0.2">
      <c r="A68" s="94" t="s">
        <v>100</v>
      </c>
    </row>
    <row r="69" spans="1:12" ht="18" customHeight="1" x14ac:dyDescent="0.2">
      <c r="A69" s="95" t="s">
        <v>101</v>
      </c>
      <c r="F69" t="s">
        <v>98</v>
      </c>
    </row>
    <row r="70" spans="1:12" ht="18" customHeight="1" x14ac:dyDescent="0.2">
      <c r="A70" s="93"/>
      <c r="B70" s="93"/>
    </row>
    <row r="71" spans="1:12" ht="12" customHeight="1" x14ac:dyDescent="0.2"/>
    <row r="81" spans="8:12" ht="30.75" customHeight="1" x14ac:dyDescent="0.2">
      <c r="H81" s="103"/>
      <c r="I81" s="103"/>
      <c r="J81" s="103"/>
      <c r="K81" s="103"/>
      <c r="L81" s="103"/>
    </row>
  </sheetData>
  <mergeCells count="38">
    <mergeCell ref="F67:I67"/>
    <mergeCell ref="H81:L81"/>
    <mergeCell ref="A59:A62"/>
    <mergeCell ref="B59:B62"/>
    <mergeCell ref="F64:L64"/>
    <mergeCell ref="F66:I66"/>
    <mergeCell ref="A22:A23"/>
    <mergeCell ref="B22:B23"/>
    <mergeCell ref="A24:A26"/>
    <mergeCell ref="B24:B26"/>
    <mergeCell ref="A27:A28"/>
    <mergeCell ref="B27:B28"/>
    <mergeCell ref="A29:A50"/>
    <mergeCell ref="A51:A55"/>
    <mergeCell ref="B51:B55"/>
    <mergeCell ref="A56:A58"/>
    <mergeCell ref="B56:B58"/>
    <mergeCell ref="A18:A21"/>
    <mergeCell ref="B18:B21"/>
    <mergeCell ref="A5:L5"/>
    <mergeCell ref="A6:L6"/>
    <mergeCell ref="A7:L7"/>
    <mergeCell ref="A8:A9"/>
    <mergeCell ref="B8:B9"/>
    <mergeCell ref="C8:D8"/>
    <mergeCell ref="I8:L8"/>
    <mergeCell ref="B11:L11"/>
    <mergeCell ref="A12:A14"/>
    <mergeCell ref="B12:B14"/>
    <mergeCell ref="A15:A17"/>
    <mergeCell ref="B15:B17"/>
    <mergeCell ref="A4:B4"/>
    <mergeCell ref="J4:L4"/>
    <mergeCell ref="J1:L1"/>
    <mergeCell ref="A2:B2"/>
    <mergeCell ref="I2:L2"/>
    <mergeCell ref="A3:B3"/>
    <mergeCell ref="J3:L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fitToHeight="2" orientation="landscape" r:id="rId1"/>
  <headerFooter alignWithMargins="0"/>
  <rowBreaks count="1" manualBreakCount="1">
    <brk id="3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СЗ № 7 2024 Йотамастик 87 Ал</vt:lpstr>
      <vt:lpstr>СЗ № 7 2024 WG-Велефорс</vt:lpstr>
      <vt:lpstr>'СЗ № 7 2024 WG-Велефорс'!Заголовки_для_печати</vt:lpstr>
      <vt:lpstr>'СЗ № 7 2024 Йотамастик 87 Ал'!Заголовки_для_печати</vt:lpstr>
      <vt:lpstr>'СЗ № 7 2024 WG-Велефорс'!Область_печати</vt:lpstr>
      <vt:lpstr>'СЗ № 7 2024 Йотамастик 87 Ал'!Область_печати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Щербатых Федор  Юрьевич</dc:creator>
  <cp:lastModifiedBy>Saraeva Olga</cp:lastModifiedBy>
  <dcterms:created xsi:type="dcterms:W3CDTF">2020-02-19T01:37:11Z</dcterms:created>
  <dcterms:modified xsi:type="dcterms:W3CDTF">2024-02-20T00:35:05Z</dcterms:modified>
</cp:coreProperties>
</file>