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5 БЭК-ремонт\2022\АП Обслуживание РМ и ПО ЭМЦ\2. Документация\"/>
    </mc:Choice>
  </mc:AlternateContent>
  <bookViews>
    <workbookView xWindow="0" yWindow="0" windowWidth="23505" windowHeight="8745"/>
  </bookViews>
  <sheets>
    <sheet name="Сервисное обслуживание РМ" sheetId="1" r:id="rId1"/>
    <sheet name="Сервисное обслуживание КМА" sheetId="3" r:id="rId2"/>
  </sheets>
  <definedNames>
    <definedName name="_xlnm.Print_Area" localSheetId="1">'Сервисное обслуживание КМА'!$A$1:$D$21</definedName>
    <definedName name="_xlnm.Print_Area" localSheetId="0">'Сервисное обслуживание РМ'!$A$1:$D$21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D5" i="3"/>
  <c r="D3" i="3"/>
  <c r="D4" i="3"/>
  <c r="D8" i="3"/>
  <c r="D7" i="3"/>
  <c r="D18" i="3"/>
  <c r="D20" i="3" s="1"/>
  <c r="D21" i="3" s="1"/>
  <c r="D18" i="1"/>
  <c r="D20" i="1" s="1"/>
  <c r="D21" i="1" s="1"/>
</calcChain>
</file>

<file path=xl/sharedStrings.xml><?xml version="1.0" encoding="utf-8"?>
<sst xmlns="http://schemas.openxmlformats.org/spreadsheetml/2006/main" count="45" uniqueCount="28">
  <si>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</si>
  <si>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</si>
  <si>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</si>
  <si>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</si>
  <si>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</si>
  <si>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</si>
  <si>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</si>
  <si>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</si>
  <si>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 xml:space="preserve">Наименование </t>
  </si>
  <si>
    <t>№</t>
  </si>
  <si>
    <t>ПК Intel (R) Celeron (ТМ) CPU 1.4 Ггц, 256 МБ ОЗУ</t>
  </si>
  <si>
    <t>ПК Intel Celeron (R) 2.8 Ггц, 240 МБ ОЗУ</t>
  </si>
  <si>
    <t>ПК X86 Family 6, Model 8, 391 КБ ОЗУ</t>
  </si>
  <si>
    <t>ПК Intel Pentium 3, 501 Mгц, 384 МБ ОЗУ</t>
  </si>
  <si>
    <t>ПК Intel Celeron (R) 2.8 Ггц, 248 МБ ОЗУ</t>
  </si>
  <si>
    <t>Обеспечение работоспособности ИТ- ин-фраструктуры</t>
  </si>
  <si>
    <t>Итого</t>
  </si>
  <si>
    <t>Ориентировочная стоимость  материалов на один месяц (без учета НДС 20%)</t>
  </si>
  <si>
    <t>Ориентировочная стоимость услуги с учетом материалов за один месяц (без учета НДС 20%)</t>
  </si>
  <si>
    <t>Ориентировочная стоимость услуги с учетом материалов за один месяц (с учетом НДС 20%)</t>
  </si>
  <si>
    <t>Стоимость сервисного обслуживания единицы за один месяц (без учета НДС 20% и материалов), руб.</t>
  </si>
  <si>
    <t>Сервисное обслуживание рабочего места пользователя, периферийного оборудования вычислительной техники</t>
  </si>
  <si>
    <t>Принтер лазерный HP LJ 1300</t>
  </si>
  <si>
    <t>Принтер лазерный Epson 1170</t>
  </si>
  <si>
    <t>Canon 330 FC</t>
  </si>
  <si>
    <t>МФУ Kyocera FS-1125</t>
  </si>
  <si>
    <t>МФУ HP LaserJet 3055</t>
  </si>
  <si>
    <t>МФУ Xerox WorkCentre 3345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</si>
</sst>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#,##0.00\ &quot;₽&quot;"/>
  </numFmts>
  <fonts count="4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3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164" fontId="2" fillId="2" borderId="2" xfId="0" applyNumberFormat="1" applyFont="1" applyFill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165" fontId="2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165" fontId="3" fillId="0" borderId="7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165" fontId="3" fillId="0" borderId="9" xfId="0" applyNumberFormat="1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165" fontId="3" fillId="0" borderId="1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2" xfId="0" applyFont="1" applyBorder="1" applyProtection="1"/>
    <xf numFmtId="0" fontId="3" fillId="0" borderId="13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165" fontId="3" fillId="0" borderId="1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tabSelected="1" view="pageBreakPreview" zoomScaleNormal="100" zoomScaleSheetLayoutView="100" workbookViewId="0">
      <selection activeCell="D19" sqref="D19"/>
    </sheetView>
  </sheetViews>
  <sheetFormatPr defaultRowHeight="15.75" x14ac:dyDescent="0.25"/>
  <cols>
    <col min="1" max="1" width="1.42578125" style="24" customWidth="1"/>
    <col min="2" max="2" width="4" style="36" customWidth="1"/>
    <col min="3" max="3" width="55.42578125" style="1" customWidth="1"/>
    <col min="4" max="4" width="58.42578125" style="36" customWidth="1"/>
    <col min="5" max="16384" width="9.140625" style="24"/>
  </cols>
  <sheetData>
    <row r="1" spans="2:4" ht="21.75" customHeight="1" x14ac:dyDescent="0.25">
      <c r="B1" s="14" t="s">
        <v>0</v>
      </c>
      <c r="C1" s="14"/>
      <c r="D1" s="9"/>
    </row>
    <row r="2" spans="2:4" ht="21.75" customHeight="1" x14ac:dyDescent="0.25">
      <c r="B2" s="15" t="s">
        <v>1</v>
      </c>
      <c r="C2" s="15"/>
      <c r="D2" s="6"/>
    </row>
    <row r="3" spans="2:4" ht="24" customHeight="1" x14ac:dyDescent="0.25">
      <c r="B3" s="16" t="s">
        <v>2</v>
      </c>
      <c r="C3" s="17"/>
      <c r="D3" s="5">
        <v>242</v>
      </c>
    </row>
    <row r="4" spans="2:4" ht="36.75" customHeight="1" x14ac:dyDescent="0.25">
      <c r="B4" s="16" t="s">
        <v>3</v>
      </c>
      <c r="C4" s="17"/>
      <c r="D4" s="7" t="s">
        <v>21</v>
      </c>
    </row>
    <row r="5" spans="2:4" ht="24" customHeight="1" x14ac:dyDescent="0.25">
      <c r="B5" s="16" t="s">
        <v>4</v>
      </c>
      <c r="C5" s="17"/>
      <c r="D5" s="8"/>
    </row>
    <row r="6" spans="2:4" ht="24" customHeight="1" x14ac:dyDescent="0.25">
      <c r="B6" s="9" t="s">
        <v>5</v>
      </c>
      <c r="C6" s="10"/>
      <c r="D6" s="4"/>
    </row>
    <row r="7" spans="2:4" ht="24" customHeight="1" x14ac:dyDescent="0.25">
      <c r="B7" s="9" t="s">
        <v>6</v>
      </c>
      <c r="C7" s="10"/>
      <c r="D7" s="4"/>
    </row>
    <row r="8" spans="2:4" ht="24" customHeight="1" x14ac:dyDescent="0.25">
      <c r="B8" s="9" t="s">
        <v>7</v>
      </c>
      <c r="C8" s="11"/>
      <c r="D8" s="4"/>
    </row>
    <row r="9" spans="2:4" x14ac:dyDescent="0.25">
      <c r="B9" s="20"/>
      <c r="C9" s="21"/>
      <c r="D9" s="22"/>
    </row>
    <row r="10" spans="2:4" ht="40.5" customHeight="1" x14ac:dyDescent="0.25">
      <c r="B10" s="2" t="s">
        <v>9</v>
      </c>
      <c r="C10" s="3" t="s">
        <v>8</v>
      </c>
      <c r="D10" s="3" t="s">
        <v>20</v>
      </c>
    </row>
    <row r="11" spans="2:4" ht="19.5" customHeight="1" x14ac:dyDescent="0.25">
      <c r="B11" s="2">
        <v>1</v>
      </c>
      <c r="C11" s="13" t="s">
        <v>10</v>
      </c>
      <c r="D11" s="12"/>
    </row>
    <row r="12" spans="2:4" ht="19.5" customHeight="1" x14ac:dyDescent="0.25">
      <c r="B12" s="2">
        <v>2</v>
      </c>
      <c r="C12" s="13" t="s">
        <v>11</v>
      </c>
      <c r="D12" s="12"/>
    </row>
    <row r="13" spans="2:4" ht="19.5" customHeight="1" x14ac:dyDescent="0.25">
      <c r="B13" s="2">
        <v>3</v>
      </c>
      <c r="C13" s="13" t="s">
        <v>12</v>
      </c>
      <c r="D13" s="12"/>
    </row>
    <row r="14" spans="2:4" ht="19.5" customHeight="1" x14ac:dyDescent="0.25">
      <c r="B14" s="2">
        <v>4</v>
      </c>
      <c r="C14" s="13" t="s">
        <v>13</v>
      </c>
      <c r="D14" s="12"/>
    </row>
    <row r="15" spans="2:4" ht="19.5" customHeight="1" x14ac:dyDescent="0.25">
      <c r="B15" s="2">
        <v>5</v>
      </c>
      <c r="C15" s="13" t="s">
        <v>14</v>
      </c>
      <c r="D15" s="12"/>
    </row>
    <row r="16" spans="2:4" ht="19.5" customHeight="1" x14ac:dyDescent="0.25">
      <c r="B16" s="2">
        <v>6</v>
      </c>
      <c r="C16" s="13" t="s">
        <v>12</v>
      </c>
      <c r="D16" s="12"/>
    </row>
    <row r="17" spans="2:4" ht="19.5" customHeight="1" thickBot="1" x14ac:dyDescent="0.3">
      <c r="B17" s="18">
        <v>7</v>
      </c>
      <c r="C17" s="25" t="s">
        <v>15</v>
      </c>
      <c r="D17" s="19"/>
    </row>
    <row r="18" spans="2:4" s="26" customFormat="1" ht="30" customHeight="1" x14ac:dyDescent="0.25">
      <c r="B18" s="27" t="s">
        <v>16</v>
      </c>
      <c r="C18" s="28"/>
      <c r="D18" s="29">
        <f>D11+D12+D13+D14+D15+D16+D17</f>
        <v>0</v>
      </c>
    </row>
    <row r="19" spans="2:4" s="26" customFormat="1" ht="30" customHeight="1" x14ac:dyDescent="0.25">
      <c r="B19" s="30" t="s">
        <v>17</v>
      </c>
      <c r="C19" s="31"/>
      <c r="D19" s="19"/>
    </row>
    <row r="20" spans="2:4" s="26" customFormat="1" ht="30" customHeight="1" x14ac:dyDescent="0.25">
      <c r="B20" s="30" t="s">
        <v>18</v>
      </c>
      <c r="C20" s="31"/>
      <c r="D20" s="32">
        <f>D18+D19</f>
        <v>0</v>
      </c>
    </row>
    <row r="21" spans="2:4" s="26" customFormat="1" ht="30" customHeight="1" thickBot="1" x14ac:dyDescent="0.3">
      <c r="B21" s="33" t="s">
        <v>19</v>
      </c>
      <c r="C21" s="34"/>
      <c r="D21" s="35">
        <f>D20+(D20*0.2)</f>
        <v>0</v>
      </c>
    </row>
  </sheetData>
  <sheetProtection algorithmName="SHA-512" hashValue="FFbh8agJqYz6ykwG//knuA4c0jq8oYusHD8uTB12Lv0kEG2u9xaTvj35p3ThFFm/RX7wphc8zhd3jkFaKf3u2g==" saltValue="TYyeAP8MBYUqCyPt4/R4tQ==" spinCount="100000" sheet="1" objects="1" scenarios="1" selectLockedCells="1"/>
  <mergeCells count="9">
    <mergeCell ref="B5:C5"/>
    <mergeCell ref="B18:C18"/>
    <mergeCell ref="B19:C19"/>
    <mergeCell ref="B1:C1"/>
    <mergeCell ref="B2:C2"/>
    <mergeCell ref="B3:C3"/>
    <mergeCell ref="B4:C4"/>
    <mergeCell ref="B20:C20"/>
    <mergeCell ref="B21:C21"/>
  </mergeCells>
  <conditionalFormatting sqref="D5:D8">
    <cfRule type="containsBlanks" dxfId="9" priority="28">
      <formula>LEN(TRIM(D5))=0</formula>
    </cfRule>
  </conditionalFormatting>
  <conditionalFormatting sqref="D11">
    <cfRule type="containsBlanks" dxfId="8" priority="25">
      <formula>LEN(TRIM(D11))=0</formula>
    </cfRule>
    <cfRule type="containsBlanks" priority="26">
      <formula>LEN(TRIM(D11))=0</formula>
    </cfRule>
  </conditionalFormatting>
  <conditionalFormatting sqref="D12:D16">
    <cfRule type="containsBlanks" dxfId="7" priority="5">
      <formula>LEN(TRIM(D12))=0</formula>
    </cfRule>
    <cfRule type="containsBlanks" priority="6">
      <formula>LEN(TRIM(D12))=0</formula>
    </cfRule>
  </conditionalFormatting>
  <conditionalFormatting sqref="D17">
    <cfRule type="containsBlanks" dxfId="6" priority="3">
      <formula>LEN(TRIM(D17))=0</formula>
    </cfRule>
    <cfRule type="containsBlanks" priority="4">
      <formula>LEN(TRIM(D17))=0</formula>
    </cfRule>
  </conditionalFormatting>
  <conditionalFormatting sqref="D19">
    <cfRule type="containsBlanks" dxfId="5" priority="1">
      <formula>LEN(TRIM(D19))=0</formula>
    </cfRule>
    <cfRule type="containsBlanks" priority="2">
      <formula>LEN(TRIM(D19))=0</formula>
    </cfRule>
  </conditionalFormatting>
  <dataValidations count="3"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</dataValidations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view="pageBreakPreview" zoomScaleNormal="100" zoomScaleSheetLayoutView="100" workbookViewId="0">
      <selection activeCell="D14" sqref="D14"/>
    </sheetView>
  </sheetViews>
  <sheetFormatPr defaultRowHeight="15.75" x14ac:dyDescent="0.25"/>
  <cols>
    <col min="1" max="1" width="1.42578125" style="24" customWidth="1"/>
    <col min="2" max="2" width="4" style="36" customWidth="1"/>
    <col min="3" max="3" width="55.42578125" style="1" customWidth="1"/>
    <col min="4" max="4" width="58.42578125" style="36" customWidth="1"/>
    <col min="5" max="16384" width="9.140625" style="24"/>
  </cols>
  <sheetData>
    <row r="1" spans="2:4" ht="21.75" customHeight="1" x14ac:dyDescent="0.25">
      <c r="B1" s="14" t="s">
        <v>0</v>
      </c>
      <c r="C1" s="14"/>
      <c r="D1" s="9"/>
    </row>
    <row r="2" spans="2:4" ht="21.75" customHeight="1" x14ac:dyDescent="0.25">
      <c r="B2" s="15" t="s">
        <v>1</v>
      </c>
      <c r="C2" s="15"/>
      <c r="D2" s="6"/>
    </row>
    <row r="3" spans="2:4" ht="24" customHeight="1" x14ac:dyDescent="0.25">
      <c r="B3" s="16" t="s">
        <v>2</v>
      </c>
      <c r="C3" s="17"/>
      <c r="D3" s="5">
        <f>'Сервисное обслуживание РМ'!D3</f>
        <v>242</v>
      </c>
    </row>
    <row r="4" spans="2:4" ht="36.75" customHeight="1" x14ac:dyDescent="0.25">
      <c r="B4" s="16" t="s">
        <v>3</v>
      </c>
      <c r="C4" s="17"/>
      <c r="D4" s="7" t="str">
        <f>'Сервисное обслуживание РМ'!D4</f>
        <v>Сервисное обслуживание рабочего места пользователя, периферийного оборудования вычислительной техники</v>
      </c>
    </row>
    <row r="5" spans="2:4" ht="24" customHeight="1" x14ac:dyDescent="0.25">
      <c r="B5" s="16" t="s">
        <v>4</v>
      </c>
      <c r="C5" s="17"/>
      <c r="D5" s="7">
        <f>'Сервисное обслуживание РМ'!D5</f>
        <v>0</v>
      </c>
    </row>
    <row r="6" spans="2:4" ht="24" customHeight="1" x14ac:dyDescent="0.25">
      <c r="B6" s="9" t="s">
        <v>5</v>
      </c>
      <c r="C6" s="10"/>
      <c r="D6" s="7">
        <f>'Сервисное обслуживание РМ'!D6</f>
        <v>0</v>
      </c>
    </row>
    <row r="7" spans="2:4" ht="24" customHeight="1" x14ac:dyDescent="0.25">
      <c r="B7" s="9" t="s">
        <v>6</v>
      </c>
      <c r="C7" s="10"/>
      <c r="D7" s="7">
        <f>'Сервисное обслуживание РМ'!D7</f>
        <v>0</v>
      </c>
    </row>
    <row r="8" spans="2:4" ht="24" customHeight="1" x14ac:dyDescent="0.25">
      <c r="B8" s="9" t="s">
        <v>7</v>
      </c>
      <c r="C8" s="11"/>
      <c r="D8" s="7">
        <f>'Сервисное обслуживание РМ'!D8</f>
        <v>0</v>
      </c>
    </row>
    <row r="9" spans="2:4" x14ac:dyDescent="0.25">
      <c r="B9" s="20"/>
      <c r="C9" s="21"/>
      <c r="D9" s="22"/>
    </row>
    <row r="10" spans="2:4" ht="40.5" customHeight="1" x14ac:dyDescent="0.25">
      <c r="B10" s="18" t="s">
        <v>9</v>
      </c>
      <c r="C10" s="23" t="s">
        <v>8</v>
      </c>
      <c r="D10" s="23" t="s">
        <v>20</v>
      </c>
    </row>
    <row r="11" spans="2:4" ht="19.5" customHeight="1" x14ac:dyDescent="0.25">
      <c r="B11" s="2">
        <v>1</v>
      </c>
      <c r="C11" s="13" t="s">
        <v>22</v>
      </c>
      <c r="D11" s="12"/>
    </row>
    <row r="12" spans="2:4" ht="19.5" customHeight="1" x14ac:dyDescent="0.25">
      <c r="B12" s="2">
        <v>2</v>
      </c>
      <c r="C12" s="13" t="s">
        <v>22</v>
      </c>
      <c r="D12" s="12"/>
    </row>
    <row r="13" spans="2:4" ht="19.5" customHeight="1" x14ac:dyDescent="0.25">
      <c r="B13" s="2">
        <v>3</v>
      </c>
      <c r="C13" s="13" t="s">
        <v>23</v>
      </c>
      <c r="D13" s="12"/>
    </row>
    <row r="14" spans="2:4" ht="19.5" customHeight="1" x14ac:dyDescent="0.25">
      <c r="B14" s="2">
        <v>4</v>
      </c>
      <c r="C14" s="37" t="s">
        <v>24</v>
      </c>
      <c r="D14" s="12"/>
    </row>
    <row r="15" spans="2:4" ht="19.5" customHeight="1" x14ac:dyDescent="0.25">
      <c r="B15" s="2">
        <v>5</v>
      </c>
      <c r="C15" s="13" t="s">
        <v>25</v>
      </c>
      <c r="D15" s="12"/>
    </row>
    <row r="16" spans="2:4" ht="19.5" customHeight="1" x14ac:dyDescent="0.25">
      <c r="B16" s="2">
        <v>6</v>
      </c>
      <c r="C16" s="13" t="s">
        <v>26</v>
      </c>
      <c r="D16" s="12"/>
    </row>
    <row r="17" spans="2:4" ht="19.5" customHeight="1" x14ac:dyDescent="0.25">
      <c r="B17" s="2">
        <v>7</v>
      </c>
      <c r="C17" s="13" t="s">
        <v>27</v>
      </c>
      <c r="D17" s="12"/>
    </row>
    <row r="18" spans="2:4" s="26" customFormat="1" ht="30" customHeight="1" x14ac:dyDescent="0.25">
      <c r="B18" s="38" t="s">
        <v>16</v>
      </c>
      <c r="C18" s="39"/>
      <c r="D18" s="40">
        <f>D11+D12+D13+D14+D15+D16+D17</f>
        <v>0</v>
      </c>
    </row>
    <row r="19" spans="2:4" s="26" customFormat="1" ht="30" customHeight="1" x14ac:dyDescent="0.25">
      <c r="B19" s="30" t="s">
        <v>17</v>
      </c>
      <c r="C19" s="31"/>
      <c r="D19" s="19"/>
    </row>
    <row r="20" spans="2:4" s="26" customFormat="1" ht="30" customHeight="1" x14ac:dyDescent="0.25">
      <c r="B20" s="30" t="s">
        <v>18</v>
      </c>
      <c r="C20" s="31"/>
      <c r="D20" s="32">
        <f>D18+D19</f>
        <v>0</v>
      </c>
    </row>
    <row r="21" spans="2:4" s="26" customFormat="1" ht="30" customHeight="1" thickBot="1" x14ac:dyDescent="0.3">
      <c r="B21" s="33" t="s">
        <v>19</v>
      </c>
      <c r="C21" s="34"/>
      <c r="D21" s="35">
        <f>D20+(D20*0.2)</f>
        <v>0</v>
      </c>
    </row>
  </sheetData>
  <sheetProtection algorithmName="SHA-512" hashValue="x3593HZzn6Gc94wFVjbpRVLmFWeyCESffk81i88dQI6VZZ5EGIdwfg5UlKBClyXIwC5f9oiZDt8NErRebKWUxw==" saltValue="scLup4e4S6ivAiNKyGog4g==" spinCount="100000" sheet="1" objects="1" scenarios="1" selectLockedCells="1"/>
  <mergeCells count="9">
    <mergeCell ref="B19:C19"/>
    <mergeCell ref="B20:C20"/>
    <mergeCell ref="B21:C21"/>
    <mergeCell ref="B1:C1"/>
    <mergeCell ref="B2:C2"/>
    <mergeCell ref="B3:C3"/>
    <mergeCell ref="B4:C4"/>
    <mergeCell ref="B5:C5"/>
    <mergeCell ref="B18:C18"/>
  </mergeCells>
  <conditionalFormatting sqref="D11">
    <cfRule type="containsBlanks" dxfId="3" priority="7">
      <formula>LEN(TRIM(D11))=0</formula>
    </cfRule>
    <cfRule type="containsBlanks" priority="8">
      <formula>LEN(TRIM(D11))=0</formula>
    </cfRule>
  </conditionalFormatting>
  <conditionalFormatting sqref="D12:D16">
    <cfRule type="containsBlanks" dxfId="2" priority="5">
      <formula>LEN(TRIM(D12))=0</formula>
    </cfRule>
    <cfRule type="containsBlanks" priority="6">
      <formula>LEN(TRIM(D12))=0</formula>
    </cfRule>
  </conditionalFormatting>
  <conditionalFormatting sqref="D17">
    <cfRule type="containsBlanks" dxfId="1" priority="3">
      <formula>LEN(TRIM(D17))=0</formula>
    </cfRule>
    <cfRule type="containsBlanks" priority="4">
      <formula>LEN(TRIM(D17))=0</formula>
    </cfRule>
  </conditionalFormatting>
  <conditionalFormatting sqref="D19">
    <cfRule type="containsBlanks" dxfId="0" priority="1">
      <formula>LEN(TRIM(D19))=0</formula>
    </cfRule>
    <cfRule type="containsBlanks" priority="2">
      <formula>LEN(TRIM(D19))=0</formula>
    </cfRule>
  </conditionalFormatting>
  <dataValidations count="3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Сервисное обслуживание РМ</vt:lpstr>
      <vt:lpstr>Сервисное обслуживание КМА</vt:lpstr>
      <vt:lpstr>'Сервисное обслуживание КМА'!Область_печати</vt:lpstr>
      <vt:lpstr>'Сервисное обслуживание РМ'!Область_печати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 Максим Игоревич</dc:creator>
  <cp:lastModifiedBy>admins</cp:lastModifiedBy>
  <dcterms:created xsi:type="dcterms:W3CDTF">2022-01-19T01:04:11Z</dcterms:created>
  <dcterms:modified xsi:type="dcterms:W3CDTF">2022-04-14T07:00:03Z</dcterms:modified>
</cp:coreProperties>
</file>