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Д\2022\АП СУБКИИ УиГЭС БрГЭС\1.1. Приложения к заявке\Лот 1 БрГЭС\1.1.2 Проект договора\"/>
    </mc:Choice>
  </mc:AlternateContent>
  <bookViews>
    <workbookView xWindow="0" yWindow="0" windowWidth="28800" windowHeight="11700"/>
  </bookViews>
  <sheets>
    <sheet name="Лист1" sheetId="1" r:id="rId1"/>
  </sheets>
  <definedNames>
    <definedName name="_xlnm.Print_Area" localSheetId="0">Лист1!$A$1:$F$59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1" l="1"/>
  <c r="F41" i="1" l="1"/>
  <c r="F29" i="1"/>
  <c r="F55" i="1" l="1"/>
  <c r="F56" i="1" l="1"/>
  <c r="F57" i="1"/>
</calcChain>
</file>

<file path=xl/sharedStrings.xml><?xml version="1.0" encoding="utf-8"?>
<sst xmlns="http://schemas.openxmlformats.org/spreadsheetml/2006/main" count="94" uniqueCount="63">
  <si>
    <t>шт</t>
  </si>
  <si>
    <t>№ п/п</t>
  </si>
  <si>
    <t>Наименование</t>
  </si>
  <si>
    <t>Ед.изм.</t>
  </si>
  <si>
    <t>Кол-во</t>
  </si>
  <si>
    <t>оборудования поставки Подрядчика</t>
  </si>
  <si>
    <t>Стоимость ед.,  руб.</t>
  </si>
  <si>
    <t>Стоимость всего, руб.</t>
  </si>
  <si>
    <t>ИТОГО:</t>
  </si>
  <si>
    <t xml:space="preserve">Итого </t>
  </si>
  <si>
    <t xml:space="preserve">АВТОМАТИЧЕСКИЙ ВЫКЛЮЧАТЕЛЬ iC60N 1П 20A C  A9F79120 </t>
  </si>
  <si>
    <t>АВТОМАТИЧЕСКИЙ ВЫКЛЮЧАТЕЛЬ iC60N 1П 16A C A9F79116</t>
  </si>
  <si>
    <t>ИБП онлайн двойного преобразования с встроенными сухими контактами СИПБ3КА.9-11/СУХ</t>
  </si>
  <si>
    <t>Батарейный модуль с установкой в стойку для ИБП БМСИПБ1,5-3КА.9-11/3U</t>
  </si>
  <si>
    <t>Карта удаленного управления SNMP КУИМ-32</t>
  </si>
  <si>
    <t>Автомат. выключатель ComPact NSX100F  3P3t, расцепитель TMD 80 A в сборе с передним присоединением TM80D LV429631</t>
  </si>
  <si>
    <t>Однофазный АВР 25А, 220В, корпус 19 дюймов АВР-МК-25-19 BONPET</t>
  </si>
  <si>
    <t>Вводно-распределительное устройство серверной №1 ВРУ(серверная1) 006-21-ГПС-ИЭСВ-1-ЭМ, лист 2 Prisma G размер 1500х1800х250, вес 230кг.</t>
  </si>
  <si>
    <t>Вводно-распределительное устройство серверной №2 (ВРУ(серверная 2)) 006-21-ГПС-ИЭСВ-2-ЭМ, лист 3 Prisma G</t>
  </si>
  <si>
    <t>Система бесперебойного питания серверной №1 (СБП(серверная 1))</t>
  </si>
  <si>
    <t>Согласователь работы кондиционера  CPK-DI m</t>
  </si>
  <si>
    <t>Адаптер функциональный к кондиционеру AF-X-D</t>
  </si>
  <si>
    <t>Сплит система  DA35EVQ/1 DF35EV1/-40 DAICHI (внутренний и наружный блок)</t>
  </si>
  <si>
    <t>Термостат NO (охлаждение) 2А 230В SQ0832-0019 TDM</t>
  </si>
  <si>
    <t>Накладной датчик температуры (измерительный преобразователь 4...20 мА) ALTM1 S+S Regeltechnik</t>
  </si>
  <si>
    <t>Радиальный вентилятор низкого давления ВР 86-77-2,5, 0,18кВт*1500об/мин. НЕВАТОМ</t>
  </si>
  <si>
    <t>Радиальный канальный вентилятор СК 100 А Арктика</t>
  </si>
  <si>
    <t>Проводной пульт DC45W</t>
  </si>
  <si>
    <t>Внутренний блок напольно-потолочного типа сплит-системы кондиционирования (технологическое охлаждение) с возможностью удаленного управления через интернет или локальную сеть DAT140ALKS1</t>
  </si>
  <si>
    <t>Наружный блок инверторного типа (технологическое охлаждение) с диапазоном рабочих температур  от -40 до 48 °C DFT140ALS1/40</t>
  </si>
  <si>
    <t>Система бесперебойного питания серверной №2 (СБП(серверная 2))</t>
  </si>
  <si>
    <t>Смета № 02-02-03 Система электроснабжения оборудования системы управления КИИ</t>
  </si>
  <si>
    <t>Смета № 02-02-04 Система поддержки микроклиматта (кондиционирование, вентиляция)</t>
  </si>
  <si>
    <t>Смета № 02-02-05 Комплексная система безопасности оборудования ситемы управления КИИ</t>
  </si>
  <si>
    <t>Модуль газового пожаротушения ЛПТ-2 МГП-55-70-32</t>
  </si>
  <si>
    <t>Модуль газового пожаротушения ЛПТ МГП-55-40-32 LS405264</t>
  </si>
  <si>
    <t>Электромагнитный активатор пуска с возможностью ручного пуска ЛПТ ЭП-2-Р</t>
  </si>
  <si>
    <t>Сигнализатор давления ЛПТ СДГ-2 LS405256</t>
  </si>
  <si>
    <t>Манометр электроконтактный для модуля ЛПТ, кл.2.5, P-100бар, Р сигнализации 30бар ЭКМ для модуля ЛПТ</t>
  </si>
  <si>
    <t>Прибор приемно-контрольный С2000-АСПТ</t>
  </si>
  <si>
    <t>Контроллер доступом С2000-2</t>
  </si>
  <si>
    <t>Резервный источник питания РИП-12RS</t>
  </si>
  <si>
    <t>IP Видеокамера DS-2CD2155FWD-IS</t>
  </si>
  <si>
    <t>Лицензия для IP Видеокамеры</t>
  </si>
  <si>
    <t>компл.</t>
  </si>
  <si>
    <t>Коммутатор DS-3E2318P HIKVISION  Вес: 3.535кг, Размер: 440×232×44мм.</t>
  </si>
  <si>
    <t>шт.</t>
  </si>
  <si>
    <t>ВСЕГО:</t>
  </si>
  <si>
    <t>Приложение №5</t>
  </si>
  <si>
    <t>СОГЛАСОВАНО:</t>
  </si>
  <si>
    <t>УТВЕРЖДАЮ:</t>
  </si>
  <si>
    <t>" _____ " ___________ 2022г.</t>
  </si>
  <si>
    <t>"____"__________ 2022г.</t>
  </si>
  <si>
    <t>МП</t>
  </si>
  <si>
    <t>Спецификация</t>
  </si>
  <si>
    <t>НДС 20%:</t>
  </si>
  <si>
    <t>Всего с НДС:</t>
  </si>
  <si>
    <r>
      <t>по объекту Братской ГЭС: "</t>
    </r>
    <r>
      <rPr>
        <b/>
        <sz val="14"/>
        <color theme="1"/>
        <rFont val="Times New Roman"/>
        <family val="1"/>
        <charset val="204"/>
      </rPr>
      <t>КИВС - Кибербезопасность"</t>
    </r>
  </si>
  <si>
    <t xml:space="preserve">
</t>
  </si>
  <si>
    <t>Генеральный директор
ООО «ЕСЭ-Инжиниринг»</t>
  </si>
  <si>
    <t xml:space="preserve">______________ </t>
  </si>
  <si>
    <t>______________А. В. Борисычев</t>
  </si>
  <si>
    <t xml:space="preserve"> к  Договору от  "___" _____ 2022г.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</si>
</sst>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0" fillId="0" borderId="0"/>
    <xf numFmtId="0" fontId="14" fillId="0" borderId="0"/>
  </cellStyleXfs>
  <cellXfs count="5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1" fontId="1" fillId="2" borderId="0" xfId="0" applyNumberFormat="1" applyFont="1" applyFill="1" applyAlignment="1">
      <alignment vertical="center"/>
    </xf>
    <xf numFmtId="4" fontId="1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3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/>
    <xf numFmtId="0" fontId="4" fillId="3" borderId="1" xfId="0" applyFont="1" applyFill="1" applyBorder="1" applyAlignment="1">
      <alignment horizontal="center" vertical="center"/>
    </xf>
    <xf numFmtId="0" fontId="0" fillId="4" borderId="1" xfId="0" applyFill="1" applyBorder="1"/>
    <xf numFmtId="0" fontId="4" fillId="4" borderId="1" xfId="0" applyFont="1" applyFill="1" applyBorder="1" applyAlignment="1">
      <alignment horizontal="center" vertical="center"/>
    </xf>
    <xf numFmtId="0" fontId="3" fillId="0" borderId="0" xfId="2" applyFont="1" applyAlignment="1">
      <alignment horizontal="right"/>
    </xf>
    <xf numFmtId="0" fontId="11" fillId="0" borderId="0" xfId="0" applyFont="1" applyFill="1"/>
    <xf numFmtId="49" fontId="12" fillId="0" borderId="0" xfId="0" applyNumberFormat="1" applyFont="1" applyAlignment="1">
      <alignment horizontal="left"/>
    </xf>
    <xf numFmtId="0" fontId="13" fillId="0" borderId="0" xfId="0" applyFont="1" applyFill="1"/>
    <xf numFmtId="0" fontId="11" fillId="0" borderId="0" xfId="3" applyFont="1" applyFill="1" applyAlignment="1">
      <alignment horizontal="left"/>
    </xf>
    <xf numFmtId="0" fontId="12" fillId="0" borderId="0" xfId="0" applyFont="1" applyFill="1"/>
    <xf numFmtId="0" fontId="15" fillId="0" borderId="0" xfId="0" applyFont="1" applyAlignment="1">
      <alignment horizontal="right" vertical="top"/>
    </xf>
    <xf numFmtId="0" fontId="16" fillId="0" borderId="0" xfId="0" applyFont="1" applyFill="1" applyBorder="1"/>
    <xf numFmtId="0" fontId="17" fillId="0" borderId="0" xfId="0" applyFont="1"/>
    <xf numFmtId="0" fontId="11" fillId="0" borderId="0" xfId="0" applyFont="1"/>
    <xf numFmtId="0" fontId="11" fillId="0" borderId="0" xfId="0" applyFont="1" applyAlignment="1">
      <alignment horizontal="left"/>
    </xf>
    <xf numFmtId="0" fontId="16" fillId="0" borderId="0" xfId="0" applyFont="1" applyFill="1"/>
    <xf numFmtId="0" fontId="16" fillId="0" borderId="0" xfId="0" applyFont="1" applyFill="1" applyAlignment="1"/>
    <xf numFmtId="49" fontId="18" fillId="0" borderId="0" xfId="0" applyNumberFormat="1" applyFont="1" applyAlignment="1">
      <alignment horizontal="right" vertical="top"/>
    </xf>
    <xf numFmtId="49" fontId="15" fillId="0" borderId="0" xfId="0" applyNumberFormat="1" applyFont="1" applyAlignment="1">
      <alignment horizontal="center" vertical="top"/>
    </xf>
    <xf numFmtId="0" fontId="18" fillId="0" borderId="0" xfId="0" applyFont="1" applyFill="1" applyAlignment="1">
      <alignment horizontal="left" vertical="top"/>
    </xf>
    <xf numFmtId="0" fontId="18" fillId="0" borderId="0" xfId="0" applyFont="1" applyAlignment="1">
      <alignment horizontal="right" vertical="top"/>
    </xf>
    <xf numFmtId="0" fontId="19" fillId="0" borderId="0" xfId="0" applyFont="1"/>
    <xf numFmtId="4" fontId="6" fillId="3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left" vertical="top" wrapText="1"/>
    </xf>
    <xf numFmtId="0" fontId="16" fillId="0" borderId="0" xfId="0" applyFont="1" applyFill="1" applyAlignment="1">
      <alignment horizontal="left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_Дог цена и СРС   Модернизац  электрсн СН   Договор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view="pageBreakPreview" topLeftCell="A49" zoomScaleNormal="100" zoomScaleSheetLayoutView="100" workbookViewId="0">
      <selection activeCell="B65" sqref="B65"/>
    </sheetView>
  </sheetViews>
  <sheetFormatPr defaultRowHeight="15" x14ac:dyDescent="0.25"/>
  <cols>
    <col min="2" max="2" width="51" customWidth="1"/>
    <col min="4" max="4" width="11.7109375" customWidth="1"/>
    <col min="5" max="5" width="16.7109375" customWidth="1"/>
    <col min="6" max="6" width="20.85546875" customWidth="1"/>
    <col min="7" max="7" width="19.85546875" customWidth="1"/>
  </cols>
  <sheetData>
    <row r="1" spans="1:10" ht="15.75" x14ac:dyDescent="0.25">
      <c r="F1" s="27" t="s">
        <v>48</v>
      </c>
    </row>
    <row r="2" spans="1:10" ht="15.75" x14ac:dyDescent="0.25">
      <c r="F2" s="27" t="s">
        <v>62</v>
      </c>
    </row>
    <row r="3" spans="1:10" ht="15.75" x14ac:dyDescent="0.25">
      <c r="A3" s="2"/>
      <c r="B3" s="2"/>
      <c r="C3" s="2"/>
      <c r="D3" s="2"/>
      <c r="E3" s="2"/>
      <c r="F3" s="2"/>
    </row>
    <row r="4" spans="1:10" s="35" customFormat="1" ht="26.45" customHeight="1" x14ac:dyDescent="0.25">
      <c r="A4" s="28"/>
      <c r="B4" s="29" t="s">
        <v>49</v>
      </c>
      <c r="C4" s="30"/>
      <c r="D4" s="31"/>
      <c r="E4" s="32" t="s">
        <v>50</v>
      </c>
      <c r="F4" s="33"/>
      <c r="G4" s="34"/>
    </row>
    <row r="5" spans="1:10" s="35" customFormat="1" ht="45" customHeight="1" x14ac:dyDescent="0.25">
      <c r="A5" s="36"/>
      <c r="B5" s="47" t="s">
        <v>58</v>
      </c>
      <c r="C5" s="47"/>
      <c r="D5" s="37"/>
      <c r="E5" s="47" t="s">
        <v>59</v>
      </c>
      <c r="F5" s="47"/>
      <c r="G5" s="47"/>
    </row>
    <row r="6" spans="1:10" s="35" customFormat="1" ht="20.25" customHeight="1" x14ac:dyDescent="0.25">
      <c r="A6" s="36"/>
      <c r="B6" s="38" t="s">
        <v>60</v>
      </c>
      <c r="C6" s="34"/>
      <c r="D6" s="37"/>
      <c r="E6" s="38" t="s">
        <v>61</v>
      </c>
      <c r="F6" s="33"/>
      <c r="G6" s="34"/>
    </row>
    <row r="7" spans="1:10" s="35" customFormat="1" ht="20.25" customHeight="1" x14ac:dyDescent="0.25">
      <c r="A7" s="36"/>
      <c r="B7" s="48" t="s">
        <v>51</v>
      </c>
      <c r="C7" s="48"/>
      <c r="D7" s="37"/>
      <c r="E7" s="39" t="s">
        <v>52</v>
      </c>
      <c r="F7" s="33"/>
      <c r="G7" s="39"/>
    </row>
    <row r="8" spans="1:10" s="35" customFormat="1" ht="18" customHeight="1" x14ac:dyDescent="0.2">
      <c r="A8" s="40" t="s">
        <v>53</v>
      </c>
      <c r="B8" s="41"/>
      <c r="C8" s="42"/>
      <c r="D8" s="43" t="s">
        <v>53</v>
      </c>
      <c r="E8" s="33"/>
      <c r="F8" s="33"/>
      <c r="G8" s="44"/>
    </row>
    <row r="9" spans="1:10" ht="20.25" customHeight="1" x14ac:dyDescent="0.25">
      <c r="B9" s="2"/>
      <c r="C9" s="2"/>
      <c r="D9" s="2"/>
      <c r="E9" s="2"/>
      <c r="F9" s="2"/>
      <c r="G9" s="2"/>
    </row>
    <row r="10" spans="1:10" ht="18.75" x14ac:dyDescent="0.25">
      <c r="A10" s="52" t="s">
        <v>54</v>
      </c>
      <c r="B10" s="52"/>
      <c r="C10" s="52"/>
      <c r="D10" s="52"/>
      <c r="E10" s="52"/>
      <c r="F10" s="52"/>
    </row>
    <row r="11" spans="1:10" ht="18.75" x14ac:dyDescent="0.25">
      <c r="A11" s="53" t="s">
        <v>5</v>
      </c>
      <c r="B11" s="53"/>
      <c r="C11" s="53"/>
      <c r="D11" s="53"/>
      <c r="E11" s="53"/>
      <c r="F11" s="53"/>
    </row>
    <row r="12" spans="1:10" ht="39" customHeight="1" x14ac:dyDescent="0.25">
      <c r="A12" s="54" t="s">
        <v>57</v>
      </c>
      <c r="B12" s="54"/>
      <c r="C12" s="54"/>
      <c r="D12" s="54"/>
      <c r="E12" s="54"/>
      <c r="F12" s="54"/>
    </row>
    <row r="13" spans="1:10" ht="18.75" x14ac:dyDescent="0.25">
      <c r="A13" s="10"/>
      <c r="B13" s="10"/>
      <c r="C13" s="10"/>
      <c r="D13" s="10"/>
      <c r="E13" s="10"/>
      <c r="F13" s="10"/>
    </row>
    <row r="14" spans="1:10" ht="15.75" x14ac:dyDescent="0.25">
      <c r="A14" s="2"/>
      <c r="B14" s="2"/>
      <c r="C14" s="2"/>
      <c r="D14" s="2"/>
      <c r="E14" s="2"/>
      <c r="F14" s="2"/>
    </row>
    <row r="15" spans="1:10" ht="39" customHeight="1" x14ac:dyDescent="0.25">
      <c r="A15" s="3" t="s">
        <v>1</v>
      </c>
      <c r="B15" s="3" t="s">
        <v>2</v>
      </c>
      <c r="C15" s="3" t="s">
        <v>3</v>
      </c>
      <c r="D15" s="3" t="s">
        <v>4</v>
      </c>
      <c r="E15" s="4" t="s">
        <v>6</v>
      </c>
      <c r="F15" s="5" t="s">
        <v>7</v>
      </c>
    </row>
    <row r="16" spans="1:10" ht="15.75" x14ac:dyDescent="0.25">
      <c r="A16" s="9">
        <v>1</v>
      </c>
      <c r="B16" s="13">
        <v>2</v>
      </c>
      <c r="C16" s="7">
        <v>3</v>
      </c>
      <c r="D16" s="7">
        <v>4</v>
      </c>
      <c r="E16" s="14">
        <v>5</v>
      </c>
      <c r="F16" s="11">
        <v>6</v>
      </c>
      <c r="G16" s="1"/>
      <c r="H16" s="1"/>
      <c r="I16" s="1"/>
      <c r="J16" s="1"/>
    </row>
    <row r="17" spans="1:10" ht="22.5" customHeight="1" x14ac:dyDescent="0.25">
      <c r="A17" s="9"/>
      <c r="B17" s="55" t="s">
        <v>31</v>
      </c>
      <c r="C17" s="56"/>
      <c r="D17" s="56"/>
      <c r="E17" s="56"/>
      <c r="F17" s="57"/>
      <c r="G17" s="1"/>
      <c r="H17" s="1"/>
      <c r="I17" s="1"/>
      <c r="J17" s="1"/>
    </row>
    <row r="18" spans="1:10" ht="39.75" customHeight="1" x14ac:dyDescent="0.25">
      <c r="A18" s="9">
        <v>1</v>
      </c>
      <c r="B18" s="6" t="s">
        <v>10</v>
      </c>
      <c r="C18" s="7" t="s">
        <v>0</v>
      </c>
      <c r="D18" s="7">
        <v>32</v>
      </c>
      <c r="E18" s="12"/>
      <c r="F18" s="12"/>
      <c r="G18" s="15"/>
      <c r="H18" s="1"/>
      <c r="I18" s="1"/>
      <c r="J18" s="1"/>
    </row>
    <row r="19" spans="1:10" ht="34.5" customHeight="1" x14ac:dyDescent="0.25">
      <c r="A19" s="9">
        <v>2</v>
      </c>
      <c r="B19" s="8" t="s">
        <v>11</v>
      </c>
      <c r="C19" s="7" t="s">
        <v>0</v>
      </c>
      <c r="D19" s="7">
        <v>27</v>
      </c>
      <c r="E19" s="12"/>
      <c r="F19" s="12"/>
      <c r="G19" s="15"/>
      <c r="H19" s="1"/>
      <c r="I19" s="1"/>
      <c r="J19" s="1"/>
    </row>
    <row r="20" spans="1:10" ht="52.5" customHeight="1" x14ac:dyDescent="0.25">
      <c r="A20" s="9">
        <v>3</v>
      </c>
      <c r="B20" s="8" t="s">
        <v>12</v>
      </c>
      <c r="C20" s="7" t="s">
        <v>0</v>
      </c>
      <c r="D20" s="7">
        <v>25</v>
      </c>
      <c r="E20" s="12"/>
      <c r="F20" s="12"/>
      <c r="G20" s="15"/>
      <c r="H20" s="1"/>
      <c r="I20" s="1"/>
      <c r="J20" s="1"/>
    </row>
    <row r="21" spans="1:10" ht="34.5" customHeight="1" x14ac:dyDescent="0.25">
      <c r="A21" s="9">
        <v>4</v>
      </c>
      <c r="B21" s="8" t="s">
        <v>13</v>
      </c>
      <c r="C21" s="7" t="s">
        <v>0</v>
      </c>
      <c r="D21" s="7">
        <v>25</v>
      </c>
      <c r="E21" s="12"/>
      <c r="F21" s="12"/>
      <c r="G21" s="15"/>
      <c r="H21" s="1"/>
      <c r="I21" s="1"/>
      <c r="J21" s="1"/>
    </row>
    <row r="22" spans="1:10" ht="30.75" customHeight="1" x14ac:dyDescent="0.25">
      <c r="A22" s="9">
        <v>5</v>
      </c>
      <c r="B22" s="8" t="s">
        <v>14</v>
      </c>
      <c r="C22" s="7" t="s">
        <v>0</v>
      </c>
      <c r="D22" s="7">
        <v>25</v>
      </c>
      <c r="E22" s="12"/>
      <c r="F22" s="12"/>
      <c r="G22" s="15"/>
      <c r="H22" s="1"/>
      <c r="I22" s="1"/>
      <c r="J22" s="1"/>
    </row>
    <row r="23" spans="1:10" ht="53.25" customHeight="1" x14ac:dyDescent="0.25">
      <c r="A23" s="9">
        <v>6</v>
      </c>
      <c r="B23" s="8" t="s">
        <v>15</v>
      </c>
      <c r="C23" s="7" t="s">
        <v>0</v>
      </c>
      <c r="D23" s="7">
        <v>4</v>
      </c>
      <c r="E23" s="12"/>
      <c r="F23" s="12"/>
      <c r="G23" s="15"/>
      <c r="H23" s="1"/>
      <c r="I23" s="1"/>
      <c r="J23" s="1"/>
    </row>
    <row r="24" spans="1:10" ht="32.25" customHeight="1" x14ac:dyDescent="0.25">
      <c r="A24" s="9">
        <v>7</v>
      </c>
      <c r="B24" s="8" t="s">
        <v>16</v>
      </c>
      <c r="C24" s="7" t="s">
        <v>0</v>
      </c>
      <c r="D24" s="7">
        <v>7</v>
      </c>
      <c r="E24" s="12"/>
      <c r="F24" s="12"/>
      <c r="G24" s="16"/>
      <c r="H24" s="1"/>
      <c r="I24" s="1"/>
      <c r="J24" s="1"/>
    </row>
    <row r="25" spans="1:10" ht="54" customHeight="1" x14ac:dyDescent="0.25">
      <c r="A25" s="9">
        <v>8</v>
      </c>
      <c r="B25" s="8" t="s">
        <v>17</v>
      </c>
      <c r="C25" s="7" t="s">
        <v>0</v>
      </c>
      <c r="D25" s="7">
        <v>1</v>
      </c>
      <c r="E25" s="12"/>
      <c r="F25" s="12"/>
      <c r="G25" s="16"/>
      <c r="H25" s="1"/>
      <c r="I25" s="1"/>
      <c r="J25" s="1"/>
    </row>
    <row r="26" spans="1:10" ht="59.25" customHeight="1" x14ac:dyDescent="0.25">
      <c r="A26" s="9">
        <v>9</v>
      </c>
      <c r="B26" s="8" t="s">
        <v>18</v>
      </c>
      <c r="C26" s="7" t="s">
        <v>0</v>
      </c>
      <c r="D26" s="7">
        <v>1</v>
      </c>
      <c r="E26" s="12"/>
      <c r="F26" s="12"/>
      <c r="G26" s="16"/>
      <c r="H26" s="1"/>
      <c r="I26" s="1"/>
      <c r="J26" s="1"/>
    </row>
    <row r="27" spans="1:10" ht="37.5" customHeight="1" x14ac:dyDescent="0.25">
      <c r="A27" s="9">
        <v>10</v>
      </c>
      <c r="B27" s="8" t="s">
        <v>19</v>
      </c>
      <c r="C27" s="7" t="s">
        <v>0</v>
      </c>
      <c r="D27" s="7">
        <v>2</v>
      </c>
      <c r="E27" s="12"/>
      <c r="F27" s="12"/>
      <c r="G27" s="16"/>
      <c r="H27" s="1"/>
      <c r="I27" s="1"/>
      <c r="J27" s="1"/>
    </row>
    <row r="28" spans="1:10" ht="41.25" customHeight="1" x14ac:dyDescent="0.25">
      <c r="A28" s="9">
        <v>11</v>
      </c>
      <c r="B28" s="8" t="s">
        <v>30</v>
      </c>
      <c r="C28" s="7" t="s">
        <v>0</v>
      </c>
      <c r="D28" s="7">
        <v>2</v>
      </c>
      <c r="E28" s="12"/>
      <c r="F28" s="12"/>
      <c r="G28" s="16"/>
      <c r="H28" s="1"/>
      <c r="I28" s="1"/>
      <c r="J28" s="1"/>
    </row>
    <row r="29" spans="1:10" ht="32.25" customHeight="1" x14ac:dyDescent="0.25">
      <c r="A29" s="19"/>
      <c r="B29" s="20" t="s">
        <v>9</v>
      </c>
      <c r="C29" s="21"/>
      <c r="D29" s="21"/>
      <c r="E29" s="17"/>
      <c r="F29" s="18">
        <f>SUM(F18:F28)</f>
        <v>0</v>
      </c>
      <c r="G29" s="16"/>
      <c r="H29" s="1"/>
      <c r="I29" s="1"/>
      <c r="J29" s="1"/>
    </row>
    <row r="30" spans="1:10" ht="22.5" customHeight="1" x14ac:dyDescent="0.25">
      <c r="A30" s="9"/>
      <c r="B30" s="55" t="s">
        <v>32</v>
      </c>
      <c r="C30" s="56"/>
      <c r="D30" s="56"/>
      <c r="E30" s="56"/>
      <c r="F30" s="57"/>
      <c r="G30" s="15"/>
      <c r="H30" s="1"/>
      <c r="I30" s="1"/>
      <c r="J30" s="1"/>
    </row>
    <row r="31" spans="1:10" ht="87.75" customHeight="1" x14ac:dyDescent="0.25">
      <c r="A31" s="9">
        <v>1</v>
      </c>
      <c r="B31" s="8" t="s">
        <v>28</v>
      </c>
      <c r="C31" s="7" t="s">
        <v>0</v>
      </c>
      <c r="D31" s="7">
        <v>6</v>
      </c>
      <c r="E31" s="12"/>
      <c r="F31" s="12"/>
      <c r="G31" s="16"/>
      <c r="H31" s="1"/>
      <c r="I31" s="1"/>
      <c r="J31" s="1"/>
    </row>
    <row r="32" spans="1:10" ht="71.25" customHeight="1" x14ac:dyDescent="0.25">
      <c r="A32" s="9">
        <v>2</v>
      </c>
      <c r="B32" s="8" t="s">
        <v>29</v>
      </c>
      <c r="C32" s="7" t="s">
        <v>0</v>
      </c>
      <c r="D32" s="7">
        <v>6</v>
      </c>
      <c r="E32" s="12"/>
      <c r="F32" s="12"/>
      <c r="G32" s="16"/>
      <c r="H32" s="1"/>
      <c r="I32" s="1"/>
      <c r="J32" s="1"/>
    </row>
    <row r="33" spans="1:10" ht="47.25" customHeight="1" x14ac:dyDescent="0.25">
      <c r="A33" s="9">
        <v>3</v>
      </c>
      <c r="B33" s="8" t="s">
        <v>22</v>
      </c>
      <c r="C33" s="7" t="s">
        <v>0</v>
      </c>
      <c r="D33" s="7">
        <v>2</v>
      </c>
      <c r="E33" s="12"/>
      <c r="F33" s="12"/>
      <c r="G33" s="16"/>
      <c r="H33" s="1"/>
      <c r="I33" s="1"/>
      <c r="J33" s="1"/>
    </row>
    <row r="34" spans="1:10" ht="39.75" customHeight="1" x14ac:dyDescent="0.25">
      <c r="A34" s="9">
        <v>4</v>
      </c>
      <c r="B34" s="8" t="s">
        <v>20</v>
      </c>
      <c r="C34" s="7" t="s">
        <v>0</v>
      </c>
      <c r="D34" s="7">
        <v>3</v>
      </c>
      <c r="E34" s="12"/>
      <c r="F34" s="12"/>
      <c r="G34" s="16"/>
      <c r="H34" s="1"/>
      <c r="I34" s="1"/>
      <c r="J34" s="1"/>
    </row>
    <row r="35" spans="1:10" ht="39.75" customHeight="1" x14ac:dyDescent="0.25">
      <c r="A35" s="9">
        <v>5</v>
      </c>
      <c r="B35" s="8" t="s">
        <v>21</v>
      </c>
      <c r="C35" s="7" t="s">
        <v>0</v>
      </c>
      <c r="D35" s="7">
        <v>8</v>
      </c>
      <c r="E35" s="12"/>
      <c r="F35" s="12"/>
      <c r="G35" s="16"/>
      <c r="H35" s="1"/>
      <c r="I35" s="1"/>
      <c r="J35" s="1"/>
    </row>
    <row r="36" spans="1:10" ht="39.75" customHeight="1" x14ac:dyDescent="0.25">
      <c r="A36" s="9">
        <v>6</v>
      </c>
      <c r="B36" s="8" t="s">
        <v>23</v>
      </c>
      <c r="C36" s="7" t="s">
        <v>0</v>
      </c>
      <c r="D36" s="7">
        <v>24</v>
      </c>
      <c r="E36" s="12"/>
      <c r="F36" s="12"/>
      <c r="G36" s="16"/>
      <c r="H36" s="1"/>
      <c r="I36" s="1"/>
      <c r="J36" s="1"/>
    </row>
    <row r="37" spans="1:10" ht="39.75" customHeight="1" x14ac:dyDescent="0.25">
      <c r="A37" s="9">
        <v>7</v>
      </c>
      <c r="B37" s="8" t="s">
        <v>24</v>
      </c>
      <c r="C37" s="7" t="s">
        <v>0</v>
      </c>
      <c r="D37" s="7">
        <v>2</v>
      </c>
      <c r="E37" s="12"/>
      <c r="F37" s="12"/>
      <c r="G37" s="16"/>
      <c r="H37" s="1"/>
      <c r="I37" s="1"/>
      <c r="J37" s="1"/>
    </row>
    <row r="38" spans="1:10" ht="39.75" customHeight="1" x14ac:dyDescent="0.25">
      <c r="A38" s="9">
        <v>8</v>
      </c>
      <c r="B38" s="8" t="s">
        <v>25</v>
      </c>
      <c r="C38" s="7" t="s">
        <v>0</v>
      </c>
      <c r="D38" s="7">
        <v>1</v>
      </c>
      <c r="E38" s="12"/>
      <c r="F38" s="12"/>
      <c r="G38" s="16"/>
      <c r="H38" s="1"/>
      <c r="I38" s="1"/>
      <c r="J38" s="1"/>
    </row>
    <row r="39" spans="1:10" ht="39.75" customHeight="1" x14ac:dyDescent="0.25">
      <c r="A39" s="9">
        <v>9</v>
      </c>
      <c r="B39" s="8" t="s">
        <v>26</v>
      </c>
      <c r="C39" s="7" t="s">
        <v>0</v>
      </c>
      <c r="D39" s="7">
        <v>1</v>
      </c>
      <c r="E39" s="12"/>
      <c r="F39" s="12"/>
      <c r="G39" s="16"/>
      <c r="H39" s="1"/>
      <c r="I39" s="1"/>
      <c r="J39" s="1"/>
    </row>
    <row r="40" spans="1:10" ht="43.5" customHeight="1" x14ac:dyDescent="0.25">
      <c r="A40" s="9">
        <v>10</v>
      </c>
      <c r="B40" s="8" t="s">
        <v>27</v>
      </c>
      <c r="C40" s="7" t="s">
        <v>0</v>
      </c>
      <c r="D40" s="7">
        <v>10</v>
      </c>
      <c r="E40" s="12"/>
      <c r="F40" s="12"/>
      <c r="G40" s="16"/>
      <c r="H40" s="1"/>
      <c r="I40" s="1"/>
      <c r="J40" s="1"/>
    </row>
    <row r="41" spans="1:10" ht="23.25" customHeight="1" x14ac:dyDescent="0.25">
      <c r="A41" s="19"/>
      <c r="B41" s="20" t="s">
        <v>9</v>
      </c>
      <c r="C41" s="21"/>
      <c r="D41" s="21"/>
      <c r="E41" s="22"/>
      <c r="F41" s="18">
        <f>SUM(F31:F40)</f>
        <v>0</v>
      </c>
      <c r="G41" s="16"/>
      <c r="H41" s="1"/>
      <c r="I41" s="1"/>
      <c r="J41" s="1"/>
    </row>
    <row r="42" spans="1:10" ht="35.25" customHeight="1" x14ac:dyDescent="0.25">
      <c r="A42" s="9"/>
      <c r="B42" s="49" t="s">
        <v>33</v>
      </c>
      <c r="C42" s="50"/>
      <c r="D42" s="50"/>
      <c r="E42" s="50"/>
      <c r="F42" s="51"/>
      <c r="G42" s="16"/>
      <c r="H42" s="1"/>
      <c r="I42" s="1"/>
      <c r="J42" s="1"/>
    </row>
    <row r="43" spans="1:10" ht="35.25" customHeight="1" x14ac:dyDescent="0.25">
      <c r="A43" s="9">
        <v>1</v>
      </c>
      <c r="B43" s="8" t="s">
        <v>34</v>
      </c>
      <c r="C43" s="7" t="s">
        <v>0</v>
      </c>
      <c r="D43" s="7">
        <v>2</v>
      </c>
      <c r="E43" s="12"/>
      <c r="F43" s="12"/>
      <c r="G43" s="16"/>
      <c r="H43" s="1"/>
      <c r="I43" s="1"/>
      <c r="J43" s="1"/>
    </row>
    <row r="44" spans="1:10" ht="35.25" customHeight="1" x14ac:dyDescent="0.25">
      <c r="A44" s="9">
        <v>2</v>
      </c>
      <c r="B44" s="8" t="s">
        <v>35</v>
      </c>
      <c r="C44" s="7" t="s">
        <v>0</v>
      </c>
      <c r="D44" s="7">
        <v>2</v>
      </c>
      <c r="E44" s="12"/>
      <c r="F44" s="12"/>
      <c r="G44" s="16"/>
      <c r="H44" s="1"/>
      <c r="I44" s="1"/>
      <c r="J44" s="1"/>
    </row>
    <row r="45" spans="1:10" ht="35.25" customHeight="1" x14ac:dyDescent="0.25">
      <c r="A45" s="9">
        <v>3</v>
      </c>
      <c r="B45" s="8" t="s">
        <v>36</v>
      </c>
      <c r="C45" s="7" t="s">
        <v>0</v>
      </c>
      <c r="D45" s="7">
        <v>2</v>
      </c>
      <c r="E45" s="12"/>
      <c r="F45" s="12"/>
      <c r="G45" s="16"/>
      <c r="H45" s="1"/>
      <c r="I45" s="1"/>
      <c r="J45" s="1"/>
    </row>
    <row r="46" spans="1:10" ht="35.25" customHeight="1" x14ac:dyDescent="0.25">
      <c r="A46" s="9">
        <v>4</v>
      </c>
      <c r="B46" s="8" t="s">
        <v>37</v>
      </c>
      <c r="C46" s="7" t="s">
        <v>0</v>
      </c>
      <c r="D46" s="7">
        <v>2</v>
      </c>
      <c r="E46" s="12"/>
      <c r="F46" s="12"/>
      <c r="G46" s="16"/>
      <c r="H46" s="1"/>
      <c r="I46" s="1"/>
      <c r="J46" s="1"/>
    </row>
    <row r="47" spans="1:10" ht="47.25" customHeight="1" x14ac:dyDescent="0.25">
      <c r="A47" s="9">
        <v>5</v>
      </c>
      <c r="B47" s="8" t="s">
        <v>38</v>
      </c>
      <c r="C47" s="7" t="s">
        <v>0</v>
      </c>
      <c r="D47" s="7">
        <v>2</v>
      </c>
      <c r="E47" s="12"/>
      <c r="F47" s="12"/>
      <c r="G47" s="16"/>
      <c r="H47" s="1"/>
      <c r="I47" s="1"/>
      <c r="J47" s="1"/>
    </row>
    <row r="48" spans="1:10" ht="31.5" customHeight="1" x14ac:dyDescent="0.25">
      <c r="A48" s="9">
        <v>6</v>
      </c>
      <c r="B48" s="8" t="s">
        <v>39</v>
      </c>
      <c r="C48" s="7" t="s">
        <v>0</v>
      </c>
      <c r="D48" s="7">
        <v>2</v>
      </c>
      <c r="E48" s="12"/>
      <c r="F48" s="12"/>
      <c r="G48" s="16"/>
      <c r="H48" s="1"/>
      <c r="I48" s="1"/>
      <c r="J48" s="1"/>
    </row>
    <row r="49" spans="1:10" ht="25.5" customHeight="1" x14ac:dyDescent="0.25">
      <c r="A49" s="9">
        <v>7</v>
      </c>
      <c r="B49" s="8" t="s">
        <v>40</v>
      </c>
      <c r="C49" s="7" t="s">
        <v>0</v>
      </c>
      <c r="D49" s="7">
        <v>5</v>
      </c>
      <c r="E49" s="12"/>
      <c r="F49" s="12"/>
      <c r="G49" s="16"/>
      <c r="H49" s="1"/>
      <c r="I49" s="1"/>
      <c r="J49" s="1"/>
    </row>
    <row r="50" spans="1:10" ht="27.75" customHeight="1" x14ac:dyDescent="0.25">
      <c r="A50" s="9">
        <v>8</v>
      </c>
      <c r="B50" s="8" t="s">
        <v>41</v>
      </c>
      <c r="C50" s="7" t="s">
        <v>0</v>
      </c>
      <c r="D50" s="7">
        <v>4</v>
      </c>
      <c r="E50" s="12"/>
      <c r="F50" s="12"/>
      <c r="G50" s="16"/>
      <c r="H50" s="1"/>
      <c r="I50" s="1"/>
      <c r="J50" s="1"/>
    </row>
    <row r="51" spans="1:10" ht="40.5" customHeight="1" x14ac:dyDescent="0.25">
      <c r="A51" s="9">
        <v>9</v>
      </c>
      <c r="B51" s="8" t="s">
        <v>42</v>
      </c>
      <c r="C51" s="7" t="s">
        <v>0</v>
      </c>
      <c r="D51" s="7">
        <v>16</v>
      </c>
      <c r="E51" s="12"/>
      <c r="F51" s="12"/>
      <c r="G51" s="16"/>
      <c r="H51" s="1"/>
      <c r="I51" s="1"/>
      <c r="J51" s="1"/>
    </row>
    <row r="52" spans="1:10" ht="31.5" customHeight="1" x14ac:dyDescent="0.25">
      <c r="A52" s="9">
        <v>10</v>
      </c>
      <c r="B52" s="8" t="s">
        <v>43</v>
      </c>
      <c r="C52" s="7" t="s">
        <v>44</v>
      </c>
      <c r="D52" s="7">
        <v>16</v>
      </c>
      <c r="E52" s="12"/>
      <c r="F52" s="12"/>
      <c r="G52" s="16"/>
      <c r="H52" s="1"/>
      <c r="I52" s="1"/>
      <c r="J52" s="1"/>
    </row>
    <row r="53" spans="1:10" ht="47.25" customHeight="1" x14ac:dyDescent="0.25">
      <c r="A53" s="9">
        <v>11</v>
      </c>
      <c r="B53" s="8" t="s">
        <v>45</v>
      </c>
      <c r="C53" s="7" t="s">
        <v>46</v>
      </c>
      <c r="D53" s="7">
        <v>3</v>
      </c>
      <c r="E53" s="12"/>
      <c r="F53" s="12"/>
      <c r="G53" s="16"/>
      <c r="H53" s="1"/>
      <c r="I53" s="1"/>
      <c r="J53" s="1"/>
    </row>
    <row r="54" spans="1:10" ht="26.25" customHeight="1" x14ac:dyDescent="0.25">
      <c r="A54" s="23"/>
      <c r="B54" s="24" t="s">
        <v>8</v>
      </c>
      <c r="C54" s="23"/>
      <c r="D54" s="23"/>
      <c r="E54" s="23"/>
      <c r="F54" s="45">
        <f>SUM(F43:F53)</f>
        <v>0</v>
      </c>
    </row>
    <row r="55" spans="1:10" ht="23.25" customHeight="1" x14ac:dyDescent="0.25">
      <c r="A55" s="25"/>
      <c r="B55" s="26" t="s">
        <v>47</v>
      </c>
      <c r="C55" s="25"/>
      <c r="D55" s="25"/>
      <c r="E55" s="25"/>
      <c r="F55" s="46">
        <f>F54+F41+F29</f>
        <v>0</v>
      </c>
    </row>
    <row r="56" spans="1:10" ht="23.25" customHeight="1" x14ac:dyDescent="0.25">
      <c r="A56" s="25"/>
      <c r="B56" s="26" t="s">
        <v>55</v>
      </c>
      <c r="C56" s="25"/>
      <c r="D56" s="25"/>
      <c r="E56" s="25"/>
      <c r="F56" s="46">
        <f>F55*0.2</f>
        <v>0</v>
      </c>
    </row>
    <row r="57" spans="1:10" ht="23.25" customHeight="1" x14ac:dyDescent="0.25">
      <c r="A57" s="25"/>
      <c r="B57" s="26" t="s">
        <v>56</v>
      </c>
      <c r="C57" s="25"/>
      <c r="D57" s="25"/>
      <c r="E57" s="25"/>
      <c r="F57" s="46">
        <f>F55+F56</f>
        <v>0</v>
      </c>
    </row>
    <row r="59" spans="1:10" ht="22.5" customHeight="1" x14ac:dyDescent="0.25">
      <c r="A59" s="1"/>
      <c r="B59" s="1"/>
      <c r="C59" s="1"/>
      <c r="D59" s="1"/>
      <c r="E59" s="1"/>
      <c r="F59" s="1"/>
    </row>
  </sheetData>
  <mergeCells count="9">
    <mergeCell ref="B5:C5"/>
    <mergeCell ref="E5:G5"/>
    <mergeCell ref="B7:C7"/>
    <mergeCell ref="B42:F42"/>
    <mergeCell ref="A10:F10"/>
    <mergeCell ref="A11:F11"/>
    <mergeCell ref="A12:F12"/>
    <mergeCell ref="B17:F17"/>
    <mergeCell ref="B30:F30"/>
  </mergeCells>
  <printOptions horizontalCentered="1"/>
  <pageMargins left="0.70866141732283472" right="0.11811023622047245" top="0.15748031496062992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Еремеева Оксана Геннадьевна</dc:creator>
  <cp:lastModifiedBy>admins</cp:lastModifiedBy>
  <cp:lastPrinted>2022-08-15T05:32:07Z</cp:lastPrinted>
  <dcterms:created xsi:type="dcterms:W3CDTF">2019-09-11T02:05:55Z</dcterms:created>
  <dcterms:modified xsi:type="dcterms:W3CDTF">2022-08-18T03:54:10Z</dcterms:modified>
</cp:coreProperties>
</file>