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Чипизубова ОГ\1_2021 г\Объекты КС 2021г\ТСО (2 эт)\Закупочная\"/>
    </mc:Choice>
  </mc:AlternateContent>
  <bookViews>
    <workbookView xWindow="0" yWindow="0" windowWidth="28800" windowHeight="11700"/>
  </bookViews>
  <sheets>
    <sheet name="Оборудование 2021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п">#REF!</definedName>
    <definedName name="Работы">#REF!</definedName>
    <definedName name="Средняя_з_пл_в_строительстве">#REF!</definedName>
    <definedName name="Средняя_з_пл_по_отрасли__Связь">#REF!</definedName>
    <definedName name="Увеличение_затрат_по_ЭММ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  <c r="E16" i="2"/>
  <c r="B17" i="2"/>
  <c r="E17" i="2"/>
  <c r="B18" i="2"/>
  <c r="E18" i="2"/>
  <c r="B19" i="2"/>
  <c r="E19" i="2"/>
  <c r="B20" i="2"/>
  <c r="E20" i="2"/>
  <c r="B21" i="2"/>
  <c r="E21" i="2"/>
  <c r="B22" i="2"/>
  <c r="E22" i="2"/>
  <c r="B23" i="2"/>
  <c r="E23" i="2"/>
  <c r="B24" i="2"/>
  <c r="E24" i="2"/>
  <c r="B25" i="2"/>
  <c r="E25" i="2"/>
  <c r="B26" i="2"/>
  <c r="E26" i="2"/>
  <c r="B27" i="2"/>
  <c r="E27" i="2"/>
  <c r="B28" i="2"/>
  <c r="E28" i="2"/>
  <c r="B29" i="2"/>
  <c r="E29" i="2"/>
  <c r="B30" i="2"/>
  <c r="E30" i="2"/>
  <c r="B31" i="2"/>
  <c r="E31" i="2"/>
  <c r="B32" i="2"/>
  <c r="E32" i="2"/>
  <c r="B33" i="2"/>
  <c r="E33" i="2"/>
  <c r="B34" i="2"/>
  <c r="E34" i="2"/>
  <c r="B35" i="2"/>
  <c r="E35" i="2"/>
</calcChain>
</file>

<file path=xl/sharedStrings.xml><?xml version="1.0" encoding="utf-8"?>
<sst xmlns="http://schemas.openxmlformats.org/spreadsheetml/2006/main" count="70" uniqueCount="36">
  <si>
    <t>Приложение №5 к договору № 1-2020-ОКС-Т11</t>
  </si>
  <si>
    <t xml:space="preserve"> от "_____"  ___________2020 г.</t>
  </si>
  <si>
    <t>Перечень оборудования поставки Заказчика</t>
  </si>
  <si>
    <t>№ п/п</t>
  </si>
  <si>
    <t>Наименование материалов</t>
  </si>
  <si>
    <t>Ед. изм</t>
  </si>
  <si>
    <t>Кол-во</t>
  </si>
  <si>
    <t>Стоимость в текущих ценах (без НДС)</t>
  </si>
  <si>
    <t>Примечание (обоснование цены)</t>
  </si>
  <si>
    <t>Срок поставки</t>
  </si>
  <si>
    <t>Цена за еденицу в текущих ценах, руб</t>
  </si>
  <si>
    <t>Общая стоимость в текущих ценах, руб.</t>
  </si>
  <si>
    <t>шт</t>
  </si>
  <si>
    <t>Круглов Э.И.</t>
  </si>
  <si>
    <t>Смоленюк М.М.</t>
  </si>
  <si>
    <t>Майоров В.С.</t>
  </si>
  <si>
    <t>Климков В.М.</t>
  </si>
  <si>
    <t xml:space="preserve">           УТВЕРЖДАЮ:</t>
  </si>
  <si>
    <t>_________________Е.Н. Миронов</t>
  </si>
  <si>
    <t>технический директор  ТЭЦ-11</t>
  </si>
  <si>
    <t xml:space="preserve"> июль 2021</t>
  </si>
  <si>
    <t xml:space="preserve">  июнь 2021</t>
  </si>
  <si>
    <t xml:space="preserve"> июнь 2021</t>
  </si>
  <si>
    <t>«____» _____________ 2021 г.</t>
  </si>
  <si>
    <t xml:space="preserve">Заместитель директора  филиала - </t>
  </si>
  <si>
    <t xml:space="preserve">  июль 2021</t>
  </si>
  <si>
    <t>сентябрь 2021</t>
  </si>
  <si>
    <t>М.М. Смоленюк</t>
  </si>
  <si>
    <t>Э.И. Круглов</t>
  </si>
  <si>
    <t>В.М. Климков</t>
  </si>
  <si>
    <t>В.С. Майоров</t>
  </si>
  <si>
    <t xml:space="preserve">                                               Начальник ОКС      ТЭЦ-11</t>
  </si>
  <si>
    <t xml:space="preserve">                                               Начальник ЭЦ ТЭЦ-11</t>
  </si>
  <si>
    <t xml:space="preserve">                                               Начальник ЦОР ТЭЦ-11</t>
  </si>
  <si>
    <t xml:space="preserve">                                               Начальник УСДТУ ТЭЦ-11</t>
  </si>
  <si>
    <r>
      <t xml:space="preserve"> по объекту: </t>
    </r>
    <r>
      <rPr>
        <b/>
        <sz val="12"/>
        <rFont val="Times New Roman"/>
        <family val="1"/>
        <charset val="204"/>
      </rPr>
      <t>Ограждение железобетонное территории ТЭЦ-11. Инв. № 00125643. Модернизация Установка ТСО (технических средств охраны) ТЭЦ-11 (2 этап)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</si>
</sst>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theme="0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11" fillId="0" borderId="0"/>
  </cellStyleXfs>
  <cellXfs count="4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4" fontId="2" fillId="0" borderId="0" xfId="1" applyNumberFormat="1" applyFont="1" applyFill="1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/>
    <xf numFmtId="4" fontId="2" fillId="0" borderId="0" xfId="1" applyNumberFormat="1" applyFont="1"/>
    <xf numFmtId="0" fontId="8" fillId="0" borderId="0" xfId="1" applyFont="1" applyBorder="1" applyAlignment="1">
      <alignment horizontal="left"/>
    </xf>
    <xf numFmtId="0" fontId="2" fillId="0" borderId="0" xfId="1" applyFont="1" applyAlignment="1">
      <alignment horizontal="left"/>
    </xf>
    <xf numFmtId="0" fontId="10" fillId="0" borderId="0" xfId="2" applyFont="1" applyFill="1" applyBorder="1" applyAlignment="1">
      <alignment vertical="center"/>
    </xf>
    <xf numFmtId="0" fontId="10" fillId="0" borderId="0" xfId="1" applyFont="1" applyFill="1"/>
    <xf numFmtId="0" fontId="10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wrapText="1"/>
    </xf>
    <xf numFmtId="0" fontId="0" fillId="0" borderId="0" xfId="0" applyAlignment="1">
      <alignment wrapText="1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5" fillId="2" borderId="0" xfId="1" applyFont="1" applyFill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17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/>
    <xf numFmtId="4" fontId="2" fillId="0" borderId="0" xfId="1" applyNumberFormat="1" applyFont="1" applyAlignment="1"/>
    <xf numFmtId="0" fontId="2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Fill="1" applyAlignment="1"/>
    <xf numFmtId="0" fontId="8" fillId="0" borderId="0" xfId="1" applyFont="1" applyAlignment="1"/>
    <xf numFmtId="14" fontId="2" fillId="0" borderId="0" xfId="1" applyNumberFormat="1" applyFont="1" applyFill="1" applyBorder="1" applyAlignment="1">
      <alignment horizontal="left" wrapText="1"/>
    </xf>
    <xf numFmtId="4" fontId="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4" fontId="2" fillId="0" borderId="0" xfId="1" applyNumberFormat="1" applyFont="1" applyBorder="1" applyAlignment="1">
      <alignment wrapText="1"/>
    </xf>
    <xf numFmtId="0" fontId="8" fillId="0" borderId="0" xfId="1" applyFont="1" applyFill="1" applyAlignment="1"/>
    <xf numFmtId="0" fontId="9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wrapText="1"/>
    </xf>
    <xf numFmtId="0" fontId="7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center" vertical="center"/>
    </xf>
  </cellXfs>
  <cellStyles count="5">
    <cellStyle name=" 1" xfId="3"/>
    <cellStyle name="Обычный" xfId="0" builtinId="0"/>
    <cellStyle name="Обычный 2" xfId="1"/>
    <cellStyle name="Обычный 2 2" xfId="2"/>
    <cellStyle name="Обычный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76;&#1086;&#1075;&#1086;&#1074;&#1086;&#1088;&#1085;&#1086;&#1081;%20&#1094;&#1077;&#1085;&#1099;%20(2%20&#1101;&#1090;&#1072;&#108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НЦ"/>
      <sheetName val="Прил Оборуд к догов"/>
    </sheetNames>
    <sheetDataSet>
      <sheetData sheetId="0"/>
      <sheetData sheetId="1">
        <row r="18">
          <cell r="B18" t="str">
            <v>Коммутационная полка 19", 1U, 8/16 портов</v>
          </cell>
        </row>
        <row r="19">
          <cell r="B19" t="str">
            <v>IP-камера купольная уличная DS-2CD2722FWD-IZS</v>
          </cell>
        </row>
        <row r="20">
          <cell r="B20" t="str">
            <v>Коммутатор D-Link DES-1018P</v>
          </cell>
        </row>
        <row r="21">
          <cell r="B21" t="str">
            <v>Видеорегистратор 8-канальный Hikvision DS-7608NI-K2/8P</v>
          </cell>
        </row>
        <row r="22">
          <cell r="B22" t="str">
            <v>ИБП Monolith III 1500RT, с двойным преобразованием напряжения, Rack Mount, 2U, 1500ВА</v>
          </cell>
        </row>
        <row r="23">
          <cell r="B23" t="str">
            <v>Источник бесперебойного питания Monolith III 3000RT, с двойным преобразованием напряжения, Rack Mount, 2U, 3000ВА</v>
          </cell>
        </row>
        <row r="24">
          <cell r="B24" t="str">
            <v>Жесткий диск для видеонаблюдения HDD 6000 GB (6 TB) SATA-III SkyHawk (ST6000VX0023)</v>
          </cell>
        </row>
        <row r="25">
          <cell r="B25" t="str">
            <v>23.8" Монитор Dell P2419H</v>
          </cell>
        </row>
        <row r="26">
          <cell r="B26" t="str">
            <v>ПТК Гейткипер ЖД-11 (модификация 2) в одном направлении</v>
          </cell>
        </row>
        <row r="27">
          <cell r="B27" t="str">
            <v xml:space="preserve">Ионно-дрейфовый детектор КЕРБЕР-Т. </v>
          </cell>
        </row>
        <row r="28">
          <cell r="B28" t="str">
            <v>Розетка внешняя неэкранированная 1xRJ-45 UTP, Категория 5е, разъем Krone, пр-во HyperLine</v>
          </cell>
        </row>
        <row r="29">
          <cell r="B29" t="str">
            <v>Щит осветительный ОЩВ-9 (63А/16А)</v>
          </cell>
        </row>
        <row r="30">
          <cell r="B30" t="str">
            <v>Выключатель автоматический трехполюсный 32А С ВА-101 4.5кА</v>
          </cell>
        </row>
        <row r="31">
          <cell r="B31" t="str">
            <v>Выключатель автоматический однополюсный 10А С ВА-101 4.5кА</v>
          </cell>
        </row>
        <row r="32">
          <cell r="B32" t="str">
            <v>Выключатель автоматический однополюсный 6А С ВА-101 4.5кА</v>
          </cell>
        </row>
        <row r="33">
          <cell r="B33" t="str">
            <v>Выключатель автоматический однополюсный 16А С ВА-101 4.5кА</v>
          </cell>
        </row>
        <row r="34">
          <cell r="B34" t="str">
            <v>Патч-панель 19" 16xRJ-45 FTP, Категория 5е, пр-во Hyperline</v>
          </cell>
        </row>
        <row r="35">
          <cell r="B35" t="str">
            <v>Розетка с заземлением на DIN-рейку РАр10-3-ОП белая (MRD10-16)</v>
          </cell>
        </row>
        <row r="36">
          <cell r="B36" t="str">
            <v>Розетка 4 местная с заземляющим контактом открытой установки "ОКТАВА" РС24-3-ОБ белая (ERO41-K01-16-DC)</v>
          </cell>
        </row>
        <row r="37">
          <cell r="B37" t="str">
            <v>Ручной портативный металлодетектор.SmartScan Model 2000 PRO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8" zoomScale="80" zoomScaleNormal="80" workbookViewId="0">
      <selection activeCell="O32" sqref="O32"/>
    </sheetView>
  </sheetViews>
  <sheetFormatPr defaultRowHeight="15.75" x14ac:dyDescent="0.25"/>
  <cols>
    <col min="1" max="1" width="8.28515625" style="4" customWidth="1"/>
    <col min="2" max="2" width="54.140625" style="4" customWidth="1"/>
    <col min="3" max="3" width="13.7109375" style="4" customWidth="1"/>
    <col min="4" max="4" width="14.7109375" style="4" customWidth="1"/>
    <col min="5" max="5" width="24.85546875" style="4" hidden="1" customWidth="1"/>
    <col min="6" max="6" width="24.42578125" style="7" hidden="1" customWidth="1"/>
    <col min="7" max="7" width="1.7109375" style="4" hidden="1" customWidth="1"/>
    <col min="8" max="8" width="19.7109375" style="4" customWidth="1"/>
    <col min="9" max="16384" width="9.140625" style="4"/>
  </cols>
  <sheetData>
    <row r="1" spans="1:14" s="1" customFormat="1" ht="17.25" hidden="1" customHeight="1" x14ac:dyDescent="0.25">
      <c r="F1" s="12" t="s">
        <v>0</v>
      </c>
    </row>
    <row r="2" spans="1:14" s="1" customFormat="1" ht="6" customHeight="1" x14ac:dyDescent="0.25">
      <c r="F2" s="12" t="s">
        <v>1</v>
      </c>
    </row>
    <row r="3" spans="1:14" s="1" customFormat="1" ht="22.5" customHeight="1" x14ac:dyDescent="0.3">
      <c r="A3" s="10"/>
      <c r="B3" s="11"/>
      <c r="C3" s="25" t="s">
        <v>17</v>
      </c>
      <c r="D3" s="25"/>
      <c r="E3" s="25"/>
      <c r="F3" s="25"/>
      <c r="G3" s="25"/>
      <c r="H3" s="25"/>
    </row>
    <row r="4" spans="1:14" s="1" customFormat="1" ht="19.5" customHeight="1" x14ac:dyDescent="0.3">
      <c r="A4" s="10"/>
      <c r="B4" s="11"/>
      <c r="C4" s="25" t="s">
        <v>24</v>
      </c>
      <c r="D4" s="25"/>
      <c r="E4" s="25"/>
      <c r="F4" s="25"/>
      <c r="G4" s="25"/>
      <c r="H4" s="25"/>
    </row>
    <row r="5" spans="1:14" s="1" customFormat="1" ht="22.5" customHeight="1" x14ac:dyDescent="0.3">
      <c r="A5" s="10"/>
      <c r="B5" s="11"/>
      <c r="C5" s="25" t="s">
        <v>19</v>
      </c>
      <c r="D5" s="25"/>
      <c r="E5" s="25"/>
      <c r="F5" s="25"/>
      <c r="G5" s="25"/>
      <c r="H5" s="25"/>
    </row>
    <row r="6" spans="1:14" s="1" customFormat="1" ht="22.5" customHeight="1" x14ac:dyDescent="0.3">
      <c r="A6" s="10"/>
      <c r="B6" s="11"/>
      <c r="C6" s="25" t="s">
        <v>18</v>
      </c>
      <c r="D6" s="25"/>
      <c r="E6" s="25"/>
      <c r="F6" s="25"/>
      <c r="G6" s="25"/>
      <c r="H6" s="25"/>
    </row>
    <row r="7" spans="1:14" s="1" customFormat="1" ht="22.5" customHeight="1" x14ac:dyDescent="0.3">
      <c r="A7" s="10"/>
      <c r="B7" s="11"/>
      <c r="C7" s="25" t="s">
        <v>23</v>
      </c>
      <c r="D7" s="25"/>
      <c r="E7" s="25"/>
      <c r="F7" s="25"/>
      <c r="G7" s="25"/>
      <c r="H7" s="25"/>
      <c r="L7" s="14"/>
      <c r="M7" s="15"/>
      <c r="N7" s="15"/>
    </row>
    <row r="8" spans="1:14" s="1" customFormat="1" ht="92.25" customHeight="1" x14ac:dyDescent="0.25">
      <c r="F8" s="3"/>
    </row>
    <row r="9" spans="1:14" ht="30" customHeight="1" x14ac:dyDescent="0.25">
      <c r="A9" s="42" t="s">
        <v>2</v>
      </c>
      <c r="B9" s="42"/>
      <c r="C9" s="42"/>
      <c r="D9" s="42"/>
      <c r="E9" s="42"/>
      <c r="F9" s="42"/>
      <c r="G9" s="42"/>
      <c r="H9" s="42"/>
    </row>
    <row r="10" spans="1:14" ht="39" customHeight="1" x14ac:dyDescent="0.25">
      <c r="A10" s="5"/>
      <c r="B10" s="13" t="s">
        <v>35</v>
      </c>
      <c r="C10" s="13"/>
      <c r="D10" s="13"/>
      <c r="E10" s="13"/>
      <c r="F10" s="13"/>
      <c r="G10" s="13"/>
      <c r="H10" s="13"/>
    </row>
    <row r="11" spans="1:14" ht="1.5" customHeight="1" x14ac:dyDescent="0.25">
      <c r="E11" s="6"/>
    </row>
    <row r="12" spans="1:14" ht="12.75" customHeight="1" x14ac:dyDescent="0.25">
      <c r="A12" s="18" t="s">
        <v>3</v>
      </c>
      <c r="B12" s="18" t="s">
        <v>4</v>
      </c>
      <c r="C12" s="18" t="s">
        <v>5</v>
      </c>
      <c r="D12" s="18" t="s">
        <v>6</v>
      </c>
      <c r="E12" s="21" t="s">
        <v>7</v>
      </c>
      <c r="F12" s="22"/>
      <c r="G12" s="18" t="s">
        <v>8</v>
      </c>
      <c r="H12" s="18" t="s">
        <v>9</v>
      </c>
    </row>
    <row r="13" spans="1:14" ht="19.5" customHeight="1" x14ac:dyDescent="0.25">
      <c r="A13" s="20"/>
      <c r="B13" s="20"/>
      <c r="C13" s="20"/>
      <c r="D13" s="20"/>
      <c r="E13" s="23"/>
      <c r="F13" s="24"/>
      <c r="G13" s="20"/>
      <c r="H13" s="20"/>
    </row>
    <row r="14" spans="1:14" ht="15" customHeight="1" x14ac:dyDescent="0.25">
      <c r="A14" s="20"/>
      <c r="B14" s="20"/>
      <c r="C14" s="20"/>
      <c r="D14" s="20"/>
      <c r="E14" s="18" t="s">
        <v>10</v>
      </c>
      <c r="F14" s="16" t="s">
        <v>11</v>
      </c>
      <c r="G14" s="20"/>
      <c r="H14" s="20"/>
    </row>
    <row r="15" spans="1:14" ht="45" customHeight="1" x14ac:dyDescent="0.25">
      <c r="A15" s="19"/>
      <c r="B15" s="19"/>
      <c r="C15" s="19"/>
      <c r="D15" s="19"/>
      <c r="E15" s="19"/>
      <c r="F15" s="17"/>
      <c r="G15" s="19"/>
      <c r="H15" s="19"/>
    </row>
    <row r="16" spans="1:14" s="1" customFormat="1" x14ac:dyDescent="0.25">
      <c r="A16" s="26">
        <v>1</v>
      </c>
      <c r="B16" s="43" t="str">
        <f>'[5]Прил Оборуд к догов'!B18</f>
        <v>Коммутационная полка 19", 1U, 8/16 портов</v>
      </c>
      <c r="C16" s="26" t="s">
        <v>12</v>
      </c>
      <c r="D16" s="26">
        <v>1</v>
      </c>
      <c r="E16" s="44">
        <f>'[5]Прил Оборуд к догов'!E18</f>
        <v>0</v>
      </c>
      <c r="F16" s="44"/>
      <c r="G16" s="26"/>
      <c r="H16" s="26" t="s">
        <v>20</v>
      </c>
    </row>
    <row r="17" spans="1:8" s="1" customFormat="1" x14ac:dyDescent="0.25">
      <c r="A17" s="26">
        <v>2</v>
      </c>
      <c r="B17" s="43" t="str">
        <f>'[5]Прил Оборуд к догов'!B19</f>
        <v>IP-камера купольная уличная DS-2CD2722FWD-IZS</v>
      </c>
      <c r="C17" s="26" t="s">
        <v>12</v>
      </c>
      <c r="D17" s="26">
        <v>4</v>
      </c>
      <c r="E17" s="44">
        <f>'[5]Прил Оборуд к догов'!E19</f>
        <v>0</v>
      </c>
      <c r="F17" s="44"/>
      <c r="G17" s="26"/>
      <c r="H17" s="26" t="s">
        <v>21</v>
      </c>
    </row>
    <row r="18" spans="1:8" s="1" customFormat="1" x14ac:dyDescent="0.25">
      <c r="A18" s="26">
        <v>3</v>
      </c>
      <c r="B18" s="43" t="str">
        <f>'[5]Прил Оборуд к догов'!B20</f>
        <v>Коммутатор D-Link DES-1018P</v>
      </c>
      <c r="C18" s="26" t="s">
        <v>12</v>
      </c>
      <c r="D18" s="26">
        <v>1</v>
      </c>
      <c r="E18" s="44">
        <f>'[5]Прил Оборуд к догов'!E20</f>
        <v>0</v>
      </c>
      <c r="F18" s="44"/>
      <c r="G18" s="26"/>
      <c r="H18" s="26" t="s">
        <v>25</v>
      </c>
    </row>
    <row r="19" spans="1:8" s="1" customFormat="1" ht="31.5" x14ac:dyDescent="0.25">
      <c r="A19" s="26">
        <v>4</v>
      </c>
      <c r="B19" s="43" t="str">
        <f>'[5]Прил Оборуд к догов'!B21</f>
        <v>Видеорегистратор 8-канальный Hikvision DS-7608NI-K2/8P</v>
      </c>
      <c r="C19" s="26" t="s">
        <v>12</v>
      </c>
      <c r="D19" s="26">
        <v>1</v>
      </c>
      <c r="E19" s="44">
        <f>'[5]Прил Оборуд к догов'!E21</f>
        <v>0</v>
      </c>
      <c r="F19" s="44"/>
      <c r="G19" s="26"/>
      <c r="H19" s="26" t="s">
        <v>22</v>
      </c>
    </row>
    <row r="20" spans="1:8" s="1" customFormat="1" ht="47.25" x14ac:dyDescent="0.25">
      <c r="A20" s="26">
        <v>5</v>
      </c>
      <c r="B20" s="43" t="str">
        <f>'[5]Прил Оборуд к догов'!B22</f>
        <v>ИБП Monolith III 1500RT, с двойным преобразованием напряжения, Rack Mount, 2U, 1500ВА</v>
      </c>
      <c r="C20" s="26" t="s">
        <v>12</v>
      </c>
      <c r="D20" s="26">
        <v>1</v>
      </c>
      <c r="E20" s="44">
        <f>'[5]Прил Оборуд к догов'!E22</f>
        <v>0</v>
      </c>
      <c r="F20" s="44"/>
      <c r="G20" s="26"/>
      <c r="H20" s="26" t="s">
        <v>22</v>
      </c>
    </row>
    <row r="21" spans="1:8" s="1" customFormat="1" ht="47.25" x14ac:dyDescent="0.25">
      <c r="A21" s="26">
        <v>6</v>
      </c>
      <c r="B21" s="43" t="str">
        <f>'[5]Прил Оборуд к догов'!B23</f>
        <v>Источник бесперебойного питания Monolith III 3000RT, с двойным преобразованием напряжения, Rack Mount, 2U, 3000ВА</v>
      </c>
      <c r="C21" s="26" t="s">
        <v>12</v>
      </c>
      <c r="D21" s="26">
        <v>2</v>
      </c>
      <c r="E21" s="44">
        <f>'[5]Прил Оборуд к догов'!E23</f>
        <v>0</v>
      </c>
      <c r="F21" s="44"/>
      <c r="G21" s="26"/>
      <c r="H21" s="26" t="s">
        <v>20</v>
      </c>
    </row>
    <row r="22" spans="1:8" s="1" customFormat="1" ht="31.5" x14ac:dyDescent="0.25">
      <c r="A22" s="26">
        <v>7</v>
      </c>
      <c r="B22" s="43" t="str">
        <f>'[5]Прил Оборуд к догов'!B24</f>
        <v>Жесткий диск для видеонаблюдения HDD 6000 GB (6 TB) SATA-III SkyHawk (ST6000VX0023)</v>
      </c>
      <c r="C22" s="26" t="s">
        <v>12</v>
      </c>
      <c r="D22" s="26">
        <v>1</v>
      </c>
      <c r="E22" s="45">
        <f>'[5]Прил Оборуд к догов'!E24</f>
        <v>0</v>
      </c>
      <c r="F22" s="44"/>
      <c r="G22" s="26"/>
      <c r="H22" s="26" t="s">
        <v>22</v>
      </c>
    </row>
    <row r="23" spans="1:8" s="1" customFormat="1" x14ac:dyDescent="0.25">
      <c r="A23" s="26">
        <v>8</v>
      </c>
      <c r="B23" s="43" t="str">
        <f>'[5]Прил Оборуд к догов'!B25</f>
        <v>23.8" Монитор Dell P2419H</v>
      </c>
      <c r="C23" s="26" t="s">
        <v>12</v>
      </c>
      <c r="D23" s="26">
        <v>1</v>
      </c>
      <c r="E23" s="45">
        <f>'[5]Прил Оборуд к догов'!E25</f>
        <v>0</v>
      </c>
      <c r="F23" s="44"/>
      <c r="G23" s="26"/>
      <c r="H23" s="27" t="s">
        <v>22</v>
      </c>
    </row>
    <row r="24" spans="1:8" s="1" customFormat="1" ht="31.5" x14ac:dyDescent="0.25">
      <c r="A24" s="26">
        <v>9</v>
      </c>
      <c r="B24" s="43" t="str">
        <f>'[5]Прил Оборуд к догов'!B26</f>
        <v>ПТК Гейткипер ЖД-11 (модификация 2) в одном направлении</v>
      </c>
      <c r="C24" s="26" t="s">
        <v>12</v>
      </c>
      <c r="D24" s="26">
        <v>1</v>
      </c>
      <c r="E24" s="44">
        <f>'[5]Прил Оборуд к догов'!E26</f>
        <v>0</v>
      </c>
      <c r="F24" s="44"/>
      <c r="G24" s="26"/>
      <c r="H24" s="26" t="s">
        <v>20</v>
      </c>
    </row>
    <row r="25" spans="1:8" s="1" customFormat="1" x14ac:dyDescent="0.25">
      <c r="A25" s="26">
        <v>10</v>
      </c>
      <c r="B25" s="43" t="str">
        <f>'[5]Прил Оборуд к догов'!B27</f>
        <v xml:space="preserve">Ионно-дрейфовый детектор КЕРБЕР-Т. </v>
      </c>
      <c r="C25" s="26" t="s">
        <v>12</v>
      </c>
      <c r="D25" s="26">
        <v>1</v>
      </c>
      <c r="E25" s="44">
        <f>'[5]Прил Оборуд к догов'!E27</f>
        <v>0</v>
      </c>
      <c r="F25" s="44"/>
      <c r="G25" s="26"/>
      <c r="H25" s="26" t="s">
        <v>20</v>
      </c>
    </row>
    <row r="26" spans="1:8" s="1" customFormat="1" ht="31.5" x14ac:dyDescent="0.25">
      <c r="A26" s="26">
        <v>11</v>
      </c>
      <c r="B26" s="43" t="str">
        <f>'[5]Прил Оборуд к догов'!B28</f>
        <v>Розетка внешняя неэкранированная 1xRJ-45 UTP, Категория 5е, разъем Krone, пр-во HyperLine</v>
      </c>
      <c r="C26" s="26" t="s">
        <v>12</v>
      </c>
      <c r="D26" s="26">
        <v>1</v>
      </c>
      <c r="E26" s="44">
        <f>'[5]Прил Оборуд к догов'!E28</f>
        <v>0</v>
      </c>
      <c r="F26" s="44"/>
      <c r="G26" s="26"/>
      <c r="H26" s="26" t="s">
        <v>20</v>
      </c>
    </row>
    <row r="27" spans="1:8" s="1" customFormat="1" x14ac:dyDescent="0.25">
      <c r="A27" s="26">
        <v>12</v>
      </c>
      <c r="B27" s="43" t="str">
        <f>'[5]Прил Оборуд к догов'!B29</f>
        <v>Щит осветительный ОЩВ-9 (63А/16А)</v>
      </c>
      <c r="C27" s="26" t="s">
        <v>12</v>
      </c>
      <c r="D27" s="26">
        <v>1</v>
      </c>
      <c r="E27" s="44">
        <f>'[5]Прил Оборуд к догов'!E29</f>
        <v>0</v>
      </c>
      <c r="F27" s="44"/>
      <c r="G27" s="26"/>
      <c r="H27" s="26" t="s">
        <v>22</v>
      </c>
    </row>
    <row r="28" spans="1:8" s="1" customFormat="1" ht="31.5" x14ac:dyDescent="0.25">
      <c r="A28" s="26">
        <v>13</v>
      </c>
      <c r="B28" s="43" t="str">
        <f>'[5]Прил Оборуд к догов'!B30</f>
        <v>Выключатель автоматический трехполюсный 32А С ВА-101 4.5кА</v>
      </c>
      <c r="C28" s="26" t="s">
        <v>12</v>
      </c>
      <c r="D28" s="26">
        <v>1</v>
      </c>
      <c r="E28" s="44">
        <f>'[5]Прил Оборуд к догов'!E30</f>
        <v>0</v>
      </c>
      <c r="F28" s="44"/>
      <c r="G28" s="26"/>
      <c r="H28" s="26" t="s">
        <v>21</v>
      </c>
    </row>
    <row r="29" spans="1:8" s="1" customFormat="1" ht="31.5" x14ac:dyDescent="0.25">
      <c r="A29" s="26">
        <v>14</v>
      </c>
      <c r="B29" s="43" t="str">
        <f>'[5]Прил Оборуд к догов'!B31</f>
        <v>Выключатель автоматический однополюсный 10А С ВА-101 4.5кА</v>
      </c>
      <c r="C29" s="26" t="s">
        <v>12</v>
      </c>
      <c r="D29" s="26">
        <v>4</v>
      </c>
      <c r="E29" s="44">
        <f>'[5]Прил Оборуд к догов'!E31</f>
        <v>0</v>
      </c>
      <c r="F29" s="44"/>
      <c r="G29" s="26"/>
      <c r="H29" s="26" t="s">
        <v>22</v>
      </c>
    </row>
    <row r="30" spans="1:8" s="1" customFormat="1" ht="31.5" x14ac:dyDescent="0.25">
      <c r="A30" s="26">
        <v>15</v>
      </c>
      <c r="B30" s="43" t="str">
        <f>'[5]Прил Оборуд к догов'!B32</f>
        <v>Выключатель автоматический однополюсный 6А С ВА-101 4.5кА</v>
      </c>
      <c r="C30" s="26" t="s">
        <v>12</v>
      </c>
      <c r="D30" s="26">
        <v>3</v>
      </c>
      <c r="E30" s="44">
        <f>'[5]Прил Оборуд к догов'!E32</f>
        <v>0</v>
      </c>
      <c r="F30" s="44"/>
      <c r="G30" s="26"/>
      <c r="H30" s="26" t="s">
        <v>22</v>
      </c>
    </row>
    <row r="31" spans="1:8" s="1" customFormat="1" ht="31.5" x14ac:dyDescent="0.25">
      <c r="A31" s="26">
        <v>16</v>
      </c>
      <c r="B31" s="43" t="str">
        <f>'[5]Прил Оборуд к догов'!B33</f>
        <v>Выключатель автоматический однополюсный 16А С ВА-101 4.5кА</v>
      </c>
      <c r="C31" s="26" t="s">
        <v>12</v>
      </c>
      <c r="D31" s="26">
        <v>1</v>
      </c>
      <c r="E31" s="44">
        <f>'[5]Прил Оборуд к догов'!E33</f>
        <v>0</v>
      </c>
      <c r="F31" s="44"/>
      <c r="G31" s="26"/>
      <c r="H31" s="26" t="s">
        <v>22</v>
      </c>
    </row>
    <row r="32" spans="1:8" s="1" customFormat="1" ht="31.5" x14ac:dyDescent="0.25">
      <c r="A32" s="26">
        <v>17</v>
      </c>
      <c r="B32" s="43" t="str">
        <f>'[5]Прил Оборуд к догов'!B34</f>
        <v>Патч-панель 19" 16xRJ-45 FTP, Категория 5е, пр-во Hyperline</v>
      </c>
      <c r="C32" s="26" t="s">
        <v>12</v>
      </c>
      <c r="D32" s="26">
        <v>1</v>
      </c>
      <c r="E32" s="44">
        <f>'[5]Прил Оборуд к догов'!E34</f>
        <v>0</v>
      </c>
      <c r="F32" s="44"/>
      <c r="G32" s="26"/>
      <c r="H32" s="26" t="s">
        <v>22</v>
      </c>
    </row>
    <row r="33" spans="1:8" s="1" customFormat="1" ht="31.5" x14ac:dyDescent="0.25">
      <c r="A33" s="26">
        <v>18</v>
      </c>
      <c r="B33" s="43" t="str">
        <f>'[5]Прил Оборуд к догов'!B35</f>
        <v>Розетка с заземлением на DIN-рейку РАр10-3-ОП белая (MRD10-16)</v>
      </c>
      <c r="C33" s="26" t="s">
        <v>12</v>
      </c>
      <c r="D33" s="26">
        <v>4</v>
      </c>
      <c r="E33" s="44">
        <f>'[5]Прил Оборуд к догов'!E35</f>
        <v>0</v>
      </c>
      <c r="F33" s="44"/>
      <c r="G33" s="26"/>
      <c r="H33" s="26" t="s">
        <v>22</v>
      </c>
    </row>
    <row r="34" spans="1:8" s="1" customFormat="1" ht="47.25" x14ac:dyDescent="0.25">
      <c r="A34" s="26">
        <v>19</v>
      </c>
      <c r="B34" s="43" t="str">
        <f>'[5]Прил Оборуд к догов'!B36</f>
        <v>Розетка 4 местная с заземляющим контактом открытой установки "ОКТАВА" РС24-3-ОБ белая (ERO41-K01-16-DC)</v>
      </c>
      <c r="C34" s="26" t="s">
        <v>12</v>
      </c>
      <c r="D34" s="26">
        <v>2</v>
      </c>
      <c r="E34" s="44">
        <f>'[5]Прил Оборуд к догов'!E36</f>
        <v>0</v>
      </c>
      <c r="F34" s="44"/>
      <c r="G34" s="26"/>
      <c r="H34" s="26" t="s">
        <v>22</v>
      </c>
    </row>
    <row r="35" spans="1:8" s="1" customFormat="1" ht="31.5" x14ac:dyDescent="0.25">
      <c r="A35" s="26">
        <v>20</v>
      </c>
      <c r="B35" s="43" t="str">
        <f>'[5]Прил Оборуд к догов'!B37</f>
        <v>Ручной портативный металлодетектор.SmartScan Model 2000 PRO</v>
      </c>
      <c r="C35" s="26" t="s">
        <v>12</v>
      </c>
      <c r="D35" s="26">
        <v>1</v>
      </c>
      <c r="E35" s="44">
        <f>'[5]Прил Оборуд к догов'!E37</f>
        <v>0</v>
      </c>
      <c r="F35" s="44"/>
      <c r="G35" s="26"/>
      <c r="H35" s="28" t="s">
        <v>26</v>
      </c>
    </row>
    <row r="36" spans="1:8" s="1" customFormat="1" x14ac:dyDescent="0.25">
      <c r="F36" s="3"/>
    </row>
    <row r="38" spans="1:8" s="1" customFormat="1" ht="27" customHeight="1" x14ac:dyDescent="0.25">
      <c r="B38" s="2" t="s">
        <v>31</v>
      </c>
      <c r="C38" s="32"/>
      <c r="D38" s="32"/>
      <c r="E38" s="33"/>
      <c r="F38" s="29"/>
      <c r="G38" s="9" t="s">
        <v>14</v>
      </c>
      <c r="H38" s="2" t="s">
        <v>27</v>
      </c>
    </row>
    <row r="39" spans="1:8" x14ac:dyDescent="0.25">
      <c r="B39" s="9"/>
      <c r="C39" s="29"/>
      <c r="D39" s="30"/>
      <c r="E39" s="29"/>
      <c r="F39" s="30"/>
      <c r="G39" s="29"/>
      <c r="H39" s="9"/>
    </row>
    <row r="40" spans="1:8" ht="30.75" customHeight="1" x14ac:dyDescent="0.25">
      <c r="B40" s="9" t="s">
        <v>32</v>
      </c>
      <c r="C40" s="32"/>
      <c r="D40" s="32"/>
      <c r="E40" s="29"/>
      <c r="F40" s="34"/>
      <c r="G40" s="35" t="s">
        <v>13</v>
      </c>
      <c r="H40" s="35" t="s">
        <v>28</v>
      </c>
    </row>
    <row r="41" spans="1:8" ht="11.25" customHeight="1" x14ac:dyDescent="0.25">
      <c r="B41" s="9"/>
      <c r="C41" s="29"/>
      <c r="D41" s="36"/>
      <c r="E41" s="29"/>
      <c r="F41" s="34"/>
      <c r="G41" s="37"/>
      <c r="H41" s="40"/>
    </row>
    <row r="42" spans="1:8" ht="15.75" customHeight="1" x14ac:dyDescent="0.25">
      <c r="B42" s="9" t="s">
        <v>33</v>
      </c>
      <c r="C42" s="31"/>
      <c r="D42" s="31"/>
      <c r="E42" s="29"/>
      <c r="F42" s="30"/>
      <c r="G42" s="29" t="s">
        <v>16</v>
      </c>
      <c r="H42" s="9" t="s">
        <v>29</v>
      </c>
    </row>
    <row r="43" spans="1:8" x14ac:dyDescent="0.25">
      <c r="B43" s="9"/>
      <c r="C43" s="29"/>
      <c r="D43" s="38"/>
      <c r="E43" s="29"/>
      <c r="F43" s="34"/>
      <c r="G43" s="29"/>
      <c r="H43" s="8"/>
    </row>
    <row r="44" spans="1:8" ht="18.75" customHeight="1" x14ac:dyDescent="0.25">
      <c r="B44" s="9" t="s">
        <v>34</v>
      </c>
      <c r="C44" s="32"/>
      <c r="D44" s="32"/>
      <c r="E44" s="29"/>
      <c r="F44" s="39"/>
      <c r="G44" s="33" t="s">
        <v>15</v>
      </c>
      <c r="H44" s="41" t="s">
        <v>30</v>
      </c>
    </row>
    <row r="45" spans="1:8" x14ac:dyDescent="0.25">
      <c r="E45" s="7"/>
      <c r="G45" s="9"/>
    </row>
  </sheetData>
  <mergeCells count="21">
    <mergeCell ref="C38:D38"/>
    <mergeCell ref="C40:D40"/>
    <mergeCell ref="C42:D42"/>
    <mergeCell ref="C44:D44"/>
    <mergeCell ref="A9:H9"/>
    <mergeCell ref="C3:H3"/>
    <mergeCell ref="C4:H4"/>
    <mergeCell ref="C5:H5"/>
    <mergeCell ref="C6:H6"/>
    <mergeCell ref="C7:H7"/>
    <mergeCell ref="D12:D15"/>
    <mergeCell ref="C12:C15"/>
    <mergeCell ref="B12:B15"/>
    <mergeCell ref="A12:A15"/>
    <mergeCell ref="B10:H10"/>
    <mergeCell ref="F14:F15"/>
    <mergeCell ref="E14:E15"/>
    <mergeCell ref="H12:H15"/>
    <mergeCell ref="G12:G15"/>
    <mergeCell ref="E12:F13"/>
    <mergeCell ref="L7:N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Оборудование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Kovalkova Dariya</cp:lastModifiedBy>
  <dcterms:created xsi:type="dcterms:W3CDTF">2020-04-17T02:08:07Z</dcterms:created>
  <dcterms:modified xsi:type="dcterms:W3CDTF">2021-02-11T07:09:08Z</dcterms:modified>
</cp:coreProperties>
</file>