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ov_nv\Desktop\2024\ЗАКУПКИ\ДЗ 2 лота\ДЗ Студенч\"/>
    </mc:Choice>
  </mc:AlternateContent>
  <bookViews>
    <workbookView xWindow="0" yWindow="0" windowWidth="21570" windowHeight="10065"/>
  </bookViews>
  <sheets>
    <sheet name="Сводка затрат3 - Сводка затрат" sheetId="1" r:id="rId1"/>
  </sheets>
  <calcPr calcId="162913"/>
</workbook>
</file>

<file path=xl/calcChain.xml><?xml version="1.0" encoding="utf-8"?>
<calcChain xmlns="http://schemas.openxmlformats.org/spreadsheetml/2006/main">
  <c r="I22" i="1" l="1"/>
</calcChain>
</file>

<file path=xl/sharedStrings.xml><?xml version="1.0" encoding="utf-8"?>
<sst xmlns="http://schemas.openxmlformats.org/spreadsheetml/2006/main" count="61" uniqueCount="51">
  <si>
    <t xml:space="preserve">Заказчик: </t>
  </si>
  <si>
    <t xml:space="preserve">Наименование объекта: </t>
  </si>
  <si>
    <t xml:space="preserve">СВОДКА ЗАТРАТ </t>
  </si>
  <si>
    <t>Сводка затрат3</t>
  </si>
  <si>
    <t>№ п.п.</t>
  </si>
  <si>
    <t>Номер сметного расчета</t>
  </si>
  <si>
    <t>Наименование работ и затрат</t>
  </si>
  <si>
    <t>Сметная стоимость</t>
  </si>
  <si>
    <t>Трудозатраты</t>
  </si>
  <si>
    <t>ФОТ</t>
  </si>
  <si>
    <t>НР</t>
  </si>
  <si>
    <t>СП</t>
  </si>
  <si>
    <t>Итого</t>
  </si>
  <si>
    <t>Уровень цен</t>
  </si>
  <si>
    <t>Лимит. затраты</t>
  </si>
  <si>
    <t>Доп. затраты</t>
  </si>
  <si>
    <t>Итого (без налогов)</t>
  </si>
  <si>
    <t>Налоги</t>
  </si>
  <si>
    <t>Всего</t>
  </si>
  <si>
    <t>Прямые затраты</t>
  </si>
  <si>
    <t>В том числе</t>
  </si>
  <si>
    <t>В т.ч. поставка заказчика</t>
  </si>
  <si>
    <t>ТЗ</t>
  </si>
  <si>
    <t>ТЗМ</t>
  </si>
  <si>
    <t>основ. з.п.</t>
  </si>
  <si>
    <t>эксп. маш.</t>
  </si>
  <si>
    <t>з.п. мех.</t>
  </si>
  <si>
    <t>материалы</t>
  </si>
  <si>
    <t>оборудование</t>
  </si>
  <si>
    <t>Раздел 1. СМР</t>
  </si>
  <si>
    <t>2</t>
  </si>
  <si>
    <t>02-01-02</t>
  </si>
  <si>
    <t>ПС Студенческая</t>
  </si>
  <si>
    <t>РМ</t>
  </si>
  <si>
    <t>Итого по разделу 1 СМР</t>
  </si>
  <si>
    <t>Раздел 2. ПНР</t>
  </si>
  <si>
    <t>1</t>
  </si>
  <si>
    <t>09-01-01</t>
  </si>
  <si>
    <t>наладочные работы</t>
  </si>
  <si>
    <t>Итого по разделу 2 ПНР</t>
  </si>
  <si>
    <t>Всего по сводке затрат</t>
  </si>
  <si>
    <t>В том числе по разделу 1 СМР</t>
  </si>
  <si>
    <t>В том числе по разделу 2 ПНР</t>
  </si>
  <si>
    <t>Составил:</t>
  </si>
  <si>
    <t>должность</t>
  </si>
  <si>
    <t>подпись</t>
  </si>
  <si>
    <t>расшифровка подписи</t>
  </si>
  <si>
    <t>Проверил:</t>
  </si>
  <si>
    <t>Заказчик: АО ИЭСК</t>
  </si>
  <si>
    <t>Расчет составлен в уровне цен 4 кв 2023</t>
  </si>
  <si>
    <t>K_Ю78.16 Модернизация ПС 110 кВ Студенческая (Установка дуговых защит на 1 и 2 СШ 6 кВ).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</si>
</sst>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wrapText="1"/>
    </xf>
    <xf numFmtId="49" fontId="1" fillId="0" borderId="3" xfId="0" applyNumberFormat="1" applyFont="1" applyFill="1" applyBorder="1" applyAlignment="1" applyProtection="1">
      <alignment horizontal="center" vertical="top"/>
    </xf>
    <xf numFmtId="0" fontId="1" fillId="0" borderId="3" xfId="0" applyNumberFormat="1" applyFont="1" applyFill="1" applyBorder="1" applyAlignment="1" applyProtection="1">
      <alignment horizontal="left" vertical="top" wrapText="1"/>
    </xf>
    <xf numFmtId="4" fontId="1" fillId="0" borderId="3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right" vertical="top"/>
    </xf>
    <xf numFmtId="2" fontId="1" fillId="0" borderId="3" xfId="0" applyNumberFormat="1" applyFont="1" applyFill="1" applyBorder="1" applyAlignment="1" applyProtection="1">
      <alignment horizontal="right" vertical="top"/>
    </xf>
    <xf numFmtId="0" fontId="1" fillId="0" borderId="3" xfId="0" applyNumberFormat="1" applyFont="1" applyFill="1" applyBorder="1" applyAlignment="1" applyProtection="1">
      <alignment horizontal="center" vertical="top"/>
    </xf>
    <xf numFmtId="49" fontId="1" fillId="0" borderId="2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horizontal="left" vertical="top" wrapText="1"/>
    </xf>
    <xf numFmtId="4" fontId="6" fillId="0" borderId="2" xfId="0" applyNumberFormat="1" applyFont="1" applyFill="1" applyBorder="1" applyAlignment="1" applyProtection="1">
      <alignment horizontal="right" vertical="top"/>
    </xf>
    <xf numFmtId="0" fontId="6" fillId="0" borderId="2" xfId="0" applyNumberFormat="1" applyFont="1" applyFill="1" applyBorder="1" applyAlignment="1" applyProtection="1">
      <alignment horizontal="right" vertical="top"/>
    </xf>
    <xf numFmtId="2" fontId="6" fillId="0" borderId="2" xfId="0" applyNumberFormat="1" applyFont="1" applyFill="1" applyBorder="1" applyAlignment="1" applyProtection="1">
      <alignment horizontal="right" vertical="top"/>
    </xf>
    <xf numFmtId="0" fontId="1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/>
    </xf>
    <xf numFmtId="0" fontId="8" fillId="0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/>
    <xf numFmtId="0" fontId="8" fillId="0" borderId="9" xfId="0" applyNumberFormat="1" applyFont="1" applyFill="1" applyBorder="1" applyAlignment="1" applyProtection="1">
      <alignment horizontal="center" vertical="top"/>
    </xf>
    <xf numFmtId="0" fontId="4" fillId="0" borderId="6" xfId="0" applyNumberFormat="1" applyFont="1" applyFill="1" applyBorder="1" applyAlignment="1" applyProtection="1">
      <alignment horizontal="left" vertical="top" wrapText="1"/>
    </xf>
    <xf numFmtId="0" fontId="4" fillId="0" borderId="7" xfId="0" applyNumberFormat="1" applyFont="1" applyFill="1" applyBorder="1" applyAlignment="1" applyProtection="1">
      <alignment horizontal="left" vertical="top" wrapText="1"/>
    </xf>
    <xf numFmtId="0" fontId="4" fillId="0" borderId="8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/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6"/>
  <sheetViews>
    <sheetView tabSelected="1" zoomScale="85" zoomScaleNormal="85" workbookViewId="0">
      <selection activeCell="I22" sqref="I22"/>
    </sheetView>
  </sheetViews>
  <sheetFormatPr defaultColWidth="9.140625" defaultRowHeight="12.75" customHeight="1" outlineLevelRow="1" x14ac:dyDescent="0.2"/>
  <cols>
    <col min="1" max="1" width="5.85546875" style="1" customWidth="1"/>
    <col min="2" max="2" width="18.28515625" style="1" customWidth="1"/>
    <col min="3" max="3" width="42.42578125" style="1" customWidth="1"/>
    <col min="4" max="11" width="17.140625" style="1" customWidth="1"/>
    <col min="12" max="13" width="13.5703125" style="1" customWidth="1"/>
    <col min="14" max="16" width="14.140625" style="1" customWidth="1"/>
    <col min="17" max="17" width="18.85546875" style="1" customWidth="1"/>
    <col min="18" max="18" width="10.42578125" style="1" customWidth="1"/>
    <col min="19" max="20" width="14.140625" style="1" customWidth="1"/>
    <col min="21" max="23" width="16" style="1" customWidth="1"/>
    <col min="24" max="28" width="378.85546875" style="2" hidden="1" customWidth="1"/>
    <col min="29" max="16384" width="9.140625" style="1"/>
  </cols>
  <sheetData>
    <row r="1" spans="1:28" customFormat="1" ht="15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1:28" customFormat="1" ht="13.5" customHeight="1" outlineLevel="1" x14ac:dyDescent="0.2">
      <c r="A2" s="42" t="s">
        <v>48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" t="s">
        <v>0</v>
      </c>
    </row>
    <row r="3" spans="1:28" customFormat="1" ht="13.5" customHeight="1" outlineLevel="1" x14ac:dyDescent="0.2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Y3" s="4" t="s">
        <v>1</v>
      </c>
    </row>
    <row r="4" spans="1:28" customFormat="1" ht="18" customHeight="1" outlineLevel="1" x14ac:dyDescent="0.2">
      <c r="A4" s="5"/>
      <c r="B4" s="6"/>
      <c r="C4" s="6"/>
      <c r="D4" s="6"/>
      <c r="E4" s="6"/>
      <c r="F4" s="6"/>
      <c r="G4" s="6"/>
      <c r="H4" s="6"/>
      <c r="I4" s="7"/>
      <c r="J4" s="7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8" customFormat="1" ht="17.25" customHeight="1" outlineLevel="1" x14ac:dyDescent="0.25">
      <c r="A5" s="43" t="s">
        <v>2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Z5" s="8" t="s">
        <v>2</v>
      </c>
    </row>
    <row r="6" spans="1:28" customFormat="1" ht="15" outlineLevel="1" x14ac:dyDescent="0.2">
      <c r="A6" s="44" t="s">
        <v>50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AA6" s="9" t="s">
        <v>3</v>
      </c>
    </row>
    <row r="7" spans="1:28" customFormat="1" ht="0" hidden="1" customHeight="1" outlineLevel="1" x14ac:dyDescent="0.2">
      <c r="B7" s="5"/>
      <c r="C7" s="10"/>
      <c r="D7" s="10"/>
      <c r="E7" s="10"/>
      <c r="F7" s="10"/>
      <c r="G7" s="10"/>
      <c r="H7" s="10"/>
      <c r="I7" s="10"/>
      <c r="J7" s="44"/>
      <c r="K7" s="44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8" customFormat="1" ht="18" customHeight="1" collapsed="1" x14ac:dyDescent="0.2">
      <c r="A8" s="37" t="s">
        <v>49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</row>
    <row r="9" spans="1:28" customFormat="1" ht="23.25" customHeight="1" x14ac:dyDescent="0.2">
      <c r="A9" s="36" t="s">
        <v>4</v>
      </c>
      <c r="B9" s="36" t="s">
        <v>5</v>
      </c>
      <c r="C9" s="38" t="s">
        <v>6</v>
      </c>
      <c r="D9" s="41" t="s">
        <v>7</v>
      </c>
      <c r="E9" s="41"/>
      <c r="F9" s="41"/>
      <c r="G9" s="41"/>
      <c r="H9" s="41"/>
      <c r="I9" s="41"/>
      <c r="J9" s="41"/>
      <c r="K9" s="41"/>
      <c r="L9" s="41" t="s">
        <v>8</v>
      </c>
      <c r="M9" s="41"/>
      <c r="N9" s="36" t="s">
        <v>9</v>
      </c>
      <c r="O9" s="36" t="s">
        <v>10</v>
      </c>
      <c r="P9" s="36" t="s">
        <v>11</v>
      </c>
      <c r="Q9" s="36" t="s">
        <v>12</v>
      </c>
      <c r="R9" s="36" t="s">
        <v>13</v>
      </c>
      <c r="S9" s="36" t="s">
        <v>14</v>
      </c>
      <c r="T9" s="36" t="s">
        <v>15</v>
      </c>
      <c r="U9" s="36" t="s">
        <v>16</v>
      </c>
      <c r="V9" s="36" t="s">
        <v>17</v>
      </c>
      <c r="W9" s="36" t="s">
        <v>18</v>
      </c>
    </row>
    <row r="10" spans="1:28" customFormat="1" ht="25.5" customHeight="1" x14ac:dyDescent="0.2">
      <c r="A10" s="36"/>
      <c r="B10" s="36"/>
      <c r="C10" s="39"/>
      <c r="D10" s="36" t="s">
        <v>19</v>
      </c>
      <c r="E10" s="36" t="s">
        <v>20</v>
      </c>
      <c r="F10" s="36"/>
      <c r="G10" s="36"/>
      <c r="H10" s="36"/>
      <c r="I10" s="36"/>
      <c r="J10" s="36" t="s">
        <v>21</v>
      </c>
      <c r="K10" s="36"/>
      <c r="L10" s="36" t="s">
        <v>22</v>
      </c>
      <c r="M10" s="36" t="s">
        <v>23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spans="1:28" customFormat="1" ht="19.5" customHeight="1" x14ac:dyDescent="0.2">
      <c r="A11" s="36"/>
      <c r="B11" s="36"/>
      <c r="C11" s="40"/>
      <c r="D11" s="36"/>
      <c r="E11" s="11" t="s">
        <v>24</v>
      </c>
      <c r="F11" s="11" t="s">
        <v>25</v>
      </c>
      <c r="G11" s="11" t="s">
        <v>26</v>
      </c>
      <c r="H11" s="11" t="s">
        <v>27</v>
      </c>
      <c r="I11" s="11" t="s">
        <v>28</v>
      </c>
      <c r="J11" s="11" t="s">
        <v>27</v>
      </c>
      <c r="K11" s="11" t="s">
        <v>28</v>
      </c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</row>
    <row r="12" spans="1:28" customFormat="1" ht="18" customHeight="1" x14ac:dyDescent="0.2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1">
        <v>10</v>
      </c>
      <c r="K12" s="11">
        <v>11</v>
      </c>
      <c r="L12" s="11">
        <v>12</v>
      </c>
      <c r="M12" s="11">
        <v>13</v>
      </c>
      <c r="N12" s="11">
        <v>14</v>
      </c>
      <c r="O12" s="11">
        <v>15</v>
      </c>
      <c r="P12" s="11">
        <v>16</v>
      </c>
      <c r="Q12" s="11">
        <v>17</v>
      </c>
      <c r="R12" s="11">
        <v>18</v>
      </c>
      <c r="S12" s="11">
        <v>19</v>
      </c>
      <c r="T12" s="11">
        <v>20</v>
      </c>
      <c r="U12" s="11">
        <v>21</v>
      </c>
      <c r="V12" s="11">
        <v>22</v>
      </c>
      <c r="W12" s="11">
        <v>23</v>
      </c>
    </row>
    <row r="13" spans="1:28" customFormat="1" ht="15.75" x14ac:dyDescent="0.25">
      <c r="A13" s="33" t="s">
        <v>29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5"/>
      <c r="AB13" s="12" t="s">
        <v>29</v>
      </c>
    </row>
    <row r="14" spans="1:28" customFormat="1" ht="15.75" x14ac:dyDescent="0.25">
      <c r="A14" s="13" t="s">
        <v>30</v>
      </c>
      <c r="B14" s="14" t="s">
        <v>31</v>
      </c>
      <c r="C14" s="14" t="s">
        <v>32</v>
      </c>
      <c r="D14" s="15">
        <v>264655.92</v>
      </c>
      <c r="E14" s="15">
        <v>155721.64000000001</v>
      </c>
      <c r="F14" s="15">
        <v>5848.68</v>
      </c>
      <c r="G14" s="15">
        <v>8743.33</v>
      </c>
      <c r="H14" s="15">
        <v>103085.6</v>
      </c>
      <c r="I14" s="15">
        <v>636133.24</v>
      </c>
      <c r="J14" s="16"/>
      <c r="K14" s="15">
        <v>635005.87</v>
      </c>
      <c r="L14" s="17">
        <v>348.42</v>
      </c>
      <c r="M14" s="17">
        <v>18.829999999999998</v>
      </c>
      <c r="N14" s="15">
        <v>164464.97</v>
      </c>
      <c r="O14" s="15">
        <v>153316.15</v>
      </c>
      <c r="P14" s="15">
        <v>80140.59</v>
      </c>
      <c r="Q14" s="15">
        <v>1134245.8999999999</v>
      </c>
      <c r="R14" s="18" t="s">
        <v>33</v>
      </c>
      <c r="S14" s="15">
        <v>7619.75</v>
      </c>
      <c r="T14" s="15">
        <v>-635005.87</v>
      </c>
      <c r="U14" s="15">
        <v>515603.11</v>
      </c>
      <c r="V14" s="16"/>
      <c r="W14" s="15">
        <v>515603.11</v>
      </c>
      <c r="AB14" s="12"/>
    </row>
    <row r="15" spans="1:28" customFormat="1" ht="15.75" x14ac:dyDescent="0.25">
      <c r="A15" s="19"/>
      <c r="B15" s="20"/>
      <c r="C15" s="21" t="s">
        <v>34</v>
      </c>
      <c r="D15" s="22">
        <v>264655.92</v>
      </c>
      <c r="E15" s="22">
        <v>155721.64000000001</v>
      </c>
      <c r="F15" s="22">
        <v>5848.68</v>
      </c>
      <c r="G15" s="22">
        <v>8743.33</v>
      </c>
      <c r="H15" s="22">
        <v>103085.6</v>
      </c>
      <c r="I15" s="22">
        <v>636133.24</v>
      </c>
      <c r="J15" s="23"/>
      <c r="K15" s="22">
        <v>635005.87</v>
      </c>
      <c r="L15" s="24">
        <v>348.42</v>
      </c>
      <c r="M15" s="24">
        <v>18.829999999999998</v>
      </c>
      <c r="N15" s="22">
        <v>164464.97</v>
      </c>
      <c r="O15" s="22">
        <v>153316.15</v>
      </c>
      <c r="P15" s="22">
        <v>80140.59</v>
      </c>
      <c r="Q15" s="22">
        <v>1134245.8999999999</v>
      </c>
      <c r="R15" s="23"/>
      <c r="S15" s="22">
        <v>7619.75</v>
      </c>
      <c r="T15" s="22">
        <v>-635005.87</v>
      </c>
      <c r="U15" s="22">
        <v>515603.11</v>
      </c>
      <c r="V15" s="23"/>
      <c r="W15" s="22">
        <v>515603.11</v>
      </c>
      <c r="AB15" s="12"/>
    </row>
    <row r="16" spans="1:28" customFormat="1" ht="15.75" x14ac:dyDescent="0.25">
      <c r="A16" s="33" t="s">
        <v>35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5"/>
      <c r="AB16" s="12" t="s">
        <v>35</v>
      </c>
    </row>
    <row r="17" spans="1:28" customFormat="1" ht="15.75" x14ac:dyDescent="0.25">
      <c r="A17" s="13" t="s">
        <v>36</v>
      </c>
      <c r="B17" s="14" t="s">
        <v>37</v>
      </c>
      <c r="C17" s="14" t="s">
        <v>38</v>
      </c>
      <c r="D17" s="15">
        <v>409596.67</v>
      </c>
      <c r="E17" s="15">
        <v>409596.67</v>
      </c>
      <c r="F17" s="16"/>
      <c r="G17" s="16"/>
      <c r="H17" s="16"/>
      <c r="I17" s="16"/>
      <c r="J17" s="16"/>
      <c r="K17" s="16"/>
      <c r="L17" s="17">
        <v>683.22</v>
      </c>
      <c r="M17" s="16"/>
      <c r="N17" s="15">
        <v>409596.67</v>
      </c>
      <c r="O17" s="15">
        <v>303101.53999999998</v>
      </c>
      <c r="P17" s="15">
        <v>147454.79</v>
      </c>
      <c r="Q17" s="15">
        <v>860153</v>
      </c>
      <c r="R17" s="18" t="s">
        <v>33</v>
      </c>
      <c r="S17" s="15">
        <v>12902.3</v>
      </c>
      <c r="T17" s="16"/>
      <c r="U17" s="15">
        <v>873055.3</v>
      </c>
      <c r="V17" s="16"/>
      <c r="W17" s="15">
        <v>873055.3</v>
      </c>
      <c r="AB17" s="12"/>
    </row>
    <row r="18" spans="1:28" customFormat="1" ht="15.75" x14ac:dyDescent="0.25">
      <c r="A18" s="19"/>
      <c r="B18" s="20"/>
      <c r="C18" s="21" t="s">
        <v>39</v>
      </c>
      <c r="D18" s="22">
        <v>409596.67</v>
      </c>
      <c r="E18" s="22">
        <v>409596.67</v>
      </c>
      <c r="F18" s="23"/>
      <c r="G18" s="23"/>
      <c r="H18" s="23"/>
      <c r="I18" s="23"/>
      <c r="J18" s="23"/>
      <c r="K18" s="23"/>
      <c r="L18" s="24">
        <v>683.22</v>
      </c>
      <c r="M18" s="23"/>
      <c r="N18" s="22">
        <v>409596.67</v>
      </c>
      <c r="O18" s="22">
        <v>303101.53999999998</v>
      </c>
      <c r="P18" s="22">
        <v>147454.79</v>
      </c>
      <c r="Q18" s="22">
        <v>860153</v>
      </c>
      <c r="R18" s="23"/>
      <c r="S18" s="22">
        <v>12902.3</v>
      </c>
      <c r="T18" s="23"/>
      <c r="U18" s="22">
        <v>873055.3</v>
      </c>
      <c r="V18" s="23"/>
      <c r="W18" s="22">
        <v>873055.3</v>
      </c>
      <c r="AB18" s="12"/>
    </row>
    <row r="19" spans="1:28" customFormat="1" x14ac:dyDescent="0.2">
      <c r="A19" s="19"/>
      <c r="B19" s="20"/>
      <c r="C19" s="21" t="s">
        <v>40</v>
      </c>
      <c r="D19" s="22">
        <v>674252.59</v>
      </c>
      <c r="E19" s="22">
        <v>565318.31000000006</v>
      </c>
      <c r="F19" s="22">
        <v>5848.68</v>
      </c>
      <c r="G19" s="22">
        <v>8743.33</v>
      </c>
      <c r="H19" s="22">
        <v>103085.6</v>
      </c>
      <c r="I19" s="22">
        <v>636133.24</v>
      </c>
      <c r="J19" s="23"/>
      <c r="K19" s="22">
        <v>635005.87</v>
      </c>
      <c r="L19" s="22">
        <v>1031.6400000000001</v>
      </c>
      <c r="M19" s="24">
        <v>18.829999999999998</v>
      </c>
      <c r="N19" s="22">
        <v>574061.64</v>
      </c>
      <c r="O19" s="22">
        <v>456417.69</v>
      </c>
      <c r="P19" s="22">
        <v>227595.38</v>
      </c>
      <c r="Q19" s="22">
        <v>1994398.9</v>
      </c>
      <c r="R19" s="23"/>
      <c r="S19" s="22">
        <v>20522.05</v>
      </c>
      <c r="T19" s="22">
        <v>-635005.87</v>
      </c>
      <c r="U19" s="22">
        <v>1388658.41</v>
      </c>
      <c r="V19" s="23"/>
      <c r="W19" s="22">
        <v>1388658.41</v>
      </c>
    </row>
    <row r="20" spans="1:28" customFormat="1" x14ac:dyDescent="0.2">
      <c r="A20" s="19"/>
      <c r="B20" s="20"/>
      <c r="C20" s="21" t="s">
        <v>41</v>
      </c>
      <c r="D20" s="22">
        <v>264655.92</v>
      </c>
      <c r="E20" s="22">
        <v>155721.64000000001</v>
      </c>
      <c r="F20" s="22">
        <v>5848.68</v>
      </c>
      <c r="G20" s="22">
        <v>8743.33</v>
      </c>
      <c r="H20" s="22">
        <v>103085.6</v>
      </c>
      <c r="I20" s="22">
        <v>636133.24</v>
      </c>
      <c r="J20" s="23"/>
      <c r="K20" s="22">
        <v>635005.87</v>
      </c>
      <c r="L20" s="24">
        <v>348.42</v>
      </c>
      <c r="M20" s="24">
        <v>18.829999999999998</v>
      </c>
      <c r="N20" s="22">
        <v>164464.97</v>
      </c>
      <c r="O20" s="22">
        <v>153316.15</v>
      </c>
      <c r="P20" s="22">
        <v>80140.59</v>
      </c>
      <c r="Q20" s="22">
        <v>1134245.8999999999</v>
      </c>
      <c r="R20" s="23"/>
      <c r="S20" s="22">
        <v>7619.75</v>
      </c>
      <c r="T20" s="22">
        <v>-635005.87</v>
      </c>
      <c r="U20" s="22">
        <v>515603.11</v>
      </c>
      <c r="V20" s="23"/>
      <c r="W20" s="22">
        <v>515603.11</v>
      </c>
    </row>
    <row r="21" spans="1:28" customFormat="1" x14ac:dyDescent="0.2">
      <c r="A21" s="19"/>
      <c r="B21" s="20"/>
      <c r="C21" s="21" t="s">
        <v>42</v>
      </c>
      <c r="D21" s="22">
        <v>409596.67</v>
      </c>
      <c r="E21" s="22">
        <v>409596.67</v>
      </c>
      <c r="F21" s="23"/>
      <c r="G21" s="23"/>
      <c r="H21" s="23"/>
      <c r="I21" s="23"/>
      <c r="J21" s="23"/>
      <c r="K21" s="23"/>
      <c r="L21" s="24">
        <v>683.22</v>
      </c>
      <c r="M21" s="23"/>
      <c r="N21" s="22">
        <v>409596.67</v>
      </c>
      <c r="O21" s="22">
        <v>303101.53999999998</v>
      </c>
      <c r="P21" s="22">
        <v>147454.79</v>
      </c>
      <c r="Q21" s="22">
        <v>860153</v>
      </c>
      <c r="R21" s="23"/>
      <c r="S21" s="22">
        <v>12902.3</v>
      </c>
      <c r="T21" s="23"/>
      <c r="U21" s="22">
        <v>873055.3</v>
      </c>
      <c r="V21" s="23"/>
      <c r="W21" s="22">
        <v>873055.3</v>
      </c>
    </row>
    <row r="22" spans="1:28" ht="12.75" customHeight="1" x14ac:dyDescent="0.2">
      <c r="I22" s="45">
        <f>H20+I20-K20</f>
        <v>104212.96999999997</v>
      </c>
    </row>
    <row r="23" spans="1:28" customFormat="1" x14ac:dyDescent="0.2">
      <c r="B23" s="25" t="s">
        <v>43</v>
      </c>
      <c r="C23" s="26"/>
      <c r="D23" s="26"/>
      <c r="E23" s="27"/>
      <c r="F23" s="26"/>
      <c r="G23" s="26"/>
      <c r="H23" s="27"/>
      <c r="I23" s="26"/>
      <c r="J23" s="28"/>
      <c r="K23" s="26"/>
    </row>
    <row r="24" spans="1:28" customFormat="1" ht="21.75" customHeight="1" x14ac:dyDescent="0.2">
      <c r="B24" s="29"/>
      <c r="C24" s="32" t="s">
        <v>44</v>
      </c>
      <c r="D24" s="32"/>
      <c r="E24" s="30"/>
      <c r="F24" s="32" t="s">
        <v>45</v>
      </c>
      <c r="G24" s="32"/>
      <c r="H24" s="30"/>
      <c r="I24" s="32" t="s">
        <v>46</v>
      </c>
      <c r="J24" s="32"/>
      <c r="K24" s="32"/>
      <c r="L24" s="32"/>
    </row>
    <row r="25" spans="1:28" customFormat="1" x14ac:dyDescent="0.2">
      <c r="B25" s="25" t="s">
        <v>47</v>
      </c>
      <c r="C25" s="26"/>
      <c r="D25" s="26"/>
      <c r="E25" s="27"/>
      <c r="F25" s="26"/>
      <c r="G25" s="26"/>
      <c r="H25" s="27"/>
      <c r="I25" s="26"/>
      <c r="J25" s="28"/>
      <c r="K25" s="26"/>
    </row>
    <row r="26" spans="1:28" customFormat="1" x14ac:dyDescent="0.2">
      <c r="B26" s="31"/>
      <c r="C26" s="32" t="s">
        <v>44</v>
      </c>
      <c r="D26" s="32"/>
      <c r="E26" s="30"/>
      <c r="F26" s="32" t="s">
        <v>45</v>
      </c>
      <c r="G26" s="32"/>
      <c r="H26" s="30"/>
      <c r="I26" s="32" t="s">
        <v>46</v>
      </c>
      <c r="J26" s="32"/>
      <c r="K26" s="32"/>
      <c r="L26" s="32"/>
    </row>
  </sheetData>
  <mergeCells count="34">
    <mergeCell ref="A2:W2"/>
    <mergeCell ref="A3:W3"/>
    <mergeCell ref="A5:W5"/>
    <mergeCell ref="A6:W6"/>
    <mergeCell ref="J7:K7"/>
    <mergeCell ref="A8:W8"/>
    <mergeCell ref="A9:A11"/>
    <mergeCell ref="B9:B11"/>
    <mergeCell ref="C9:C11"/>
    <mergeCell ref="D9:K9"/>
    <mergeCell ref="L9:M9"/>
    <mergeCell ref="N9:N11"/>
    <mergeCell ref="O9:O11"/>
    <mergeCell ref="P9:P11"/>
    <mergeCell ref="Q9:Q11"/>
    <mergeCell ref="R9:R11"/>
    <mergeCell ref="S9:S11"/>
    <mergeCell ref="T9:T11"/>
    <mergeCell ref="U9:U11"/>
    <mergeCell ref="V9:V11"/>
    <mergeCell ref="W9:W11"/>
    <mergeCell ref="D10:D11"/>
    <mergeCell ref="E10:I10"/>
    <mergeCell ref="J10:K10"/>
    <mergeCell ref="L10:L11"/>
    <mergeCell ref="M10:M11"/>
    <mergeCell ref="C26:D26"/>
    <mergeCell ref="F26:G26"/>
    <mergeCell ref="I26:L26"/>
    <mergeCell ref="A13:W13"/>
    <mergeCell ref="A16:W16"/>
    <mergeCell ref="C24:D24"/>
    <mergeCell ref="F24:G24"/>
    <mergeCell ref="I24:L24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затрат3 - Сводка затрат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admpc</cp:lastModifiedBy>
  <cp:lastPrinted>2023-02-02T08:45:30Z</cp:lastPrinted>
  <dcterms:created xsi:type="dcterms:W3CDTF">2002-08-29T05:21:43Z</dcterms:created>
  <dcterms:modified xsi:type="dcterms:W3CDTF">2024-02-06T07:54:34Z</dcterms:modified>
</cp:coreProperties>
</file>