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tatarinceva_nn\Documents\Татаринцева\КОНКУРСЫ\2024 г\Благоустройство\на конкурс 3 фрагмент\"/>
    </mc:Choice>
  </mc:AlternateContent>
  <bookViews>
    <workbookView xWindow="0" yWindow="0" windowWidth="12390" windowHeight="11970"/>
  </bookViews>
  <sheets>
    <sheet name="4 этап строительные работы - Де" sheetId="1" r:id="rId1"/>
  </sheets>
  <definedNames>
    <definedName name="_xlnm.Print_Titles" localSheetId="0">'4 этап строительные работы - Де'!$12:$12</definedName>
    <definedName name="_xlnm.Print_Area" localSheetId="0">'4 этап строительные работы - Де'!$A:$E</definedName>
  </definedNames>
  <calcPr calcId="162913"/>
</workbook>
</file>

<file path=xl/calcChain.xml><?xml version="1.0" encoding="utf-8"?>
<calcChain xmlns="http://schemas.openxmlformats.org/spreadsheetml/2006/main">
  <c r="D54" i="1" l="1"/>
  <c r="D38" i="1"/>
</calcChain>
</file>

<file path=xl/sharedStrings.xml><?xml version="1.0" encoding="utf-8"?>
<sst xmlns="http://schemas.openxmlformats.org/spreadsheetml/2006/main" count="129" uniqueCount="87">
  <si>
    <t>УТВЕРЖДАЮ</t>
  </si>
  <si>
    <t>"____" ________________ 2024</t>
  </si>
  <si>
    <t>№ п/п</t>
  </si>
  <si>
    <t>Наименование</t>
  </si>
  <si>
    <t>Ед. изм.</t>
  </si>
  <si>
    <t>Кол.</t>
  </si>
  <si>
    <t>Примечание</t>
  </si>
  <si>
    <t>Раздел 1. Демонтажные работы</t>
  </si>
  <si>
    <t>Демонтажные работы фрагмент 4</t>
  </si>
  <si>
    <t>Погрузка при автомобильных перевозках мусора строительного с погрузкой экскаваторами емкостью ковша до 0,5 м3</t>
  </si>
  <si>
    <t>1 т груза</t>
  </si>
  <si>
    <t>МАФ</t>
  </si>
  <si>
    <t>т</t>
  </si>
  <si>
    <t>Раздел 2. Планировка</t>
  </si>
  <si>
    <t>Разработка грунта с погрузкой на автомобили-самосвалы экскаваторами с ковшом вместимостью: 1,25 (1,25-1,5) м3, группа грунтов 2</t>
  </si>
  <si>
    <t>Погрузка при автомобильных перевозках грунта растительного слоя (земля, перегной)</t>
  </si>
  <si>
    <t>Раздел 3. Покрытия</t>
  </si>
  <si>
    <t>Проезда из асфальтобетона</t>
  </si>
  <si>
    <t>м3</t>
  </si>
  <si>
    <t>п.м.</t>
  </si>
  <si>
    <t>п.м</t>
  </si>
  <si>
    <t>Проезды из бетона</t>
  </si>
  <si>
    <t>Бетон (БСТ с пластификатором/с противоморозными добавками) М350 В25</t>
  </si>
  <si>
    <t>Сталь арматурная, горячекатаная, периодического профиля, класс А-III, диаметр 10 мм</t>
  </si>
  <si>
    <t xml:space="preserve">Директор филиала ООО "ЕвроСибЭнерго-Гидрогенерация" Усть-Илимская ГЭС </t>
  </si>
  <si>
    <t>______________________ Карпачёв А.А.</t>
  </si>
  <si>
    <t>Демонтаж покрытий</t>
  </si>
  <si>
    <t>Демонтаж МАФ</t>
  </si>
  <si>
    <t>м2</t>
  </si>
  <si>
    <t>Перевозка грузов I класса автомобилями-самосвалами грузоподъемностью 10 т работающих вне карьера на расстояние 20 км (полигон ТБО г. Усть-Илимска)</t>
  </si>
  <si>
    <t>м</t>
  </si>
  <si>
    <t>м/кг</t>
  </si>
  <si>
    <t>Разработка грунта с перемещением на 20 м бульдозерами мощностью: 132 кВт (180 л.с.), группа грунтов 2</t>
  </si>
  <si>
    <t>Перевозка грузов I класса автомобилями-самосвалами грузоподъемностью 10 т работающих вне карьера на расстояние 1 км</t>
  </si>
  <si>
    <t>Перевозка грузов I класса автомобилями-самосвалами грузоподъемностью 10 т работающих вне карьера на расстояние 13,5 км</t>
  </si>
  <si>
    <t>Устройство подстилающих и выравнивающих слоев оснований: из щебня толщиной 34 см</t>
  </si>
  <si>
    <t>Установка бортовых камней бетонных: при покрытии тротуарной плиткой</t>
  </si>
  <si>
    <t>материал Подрядчика</t>
  </si>
  <si>
    <t>Разборка покрытий и оснований: асфальтобетонных (объемный вес 2400 кг/м3)</t>
  </si>
  <si>
    <t>Вибропрессованный бордюр Выбор БР 100.20.8 (дополнительно запас 3%)</t>
  </si>
  <si>
    <t>Вибропрессованный бордюр Выбор БР 100.30.15  (дополнительно запас 3%)</t>
  </si>
  <si>
    <t>41,66
(4,46+37,2)</t>
  </si>
  <si>
    <t>Разборка бетонного армированного фундамента площадь 16 м2 высота 0,5 м из бетона марки 300  (объемный вес 2500 кг/м3)</t>
  </si>
  <si>
    <t>Разборка бортовых камней размером 150х300 мм: на бетонном основании (объемный вес 108 кг/п.м)</t>
  </si>
  <si>
    <t>129,786
(41,66*2,4+8*2,5+90,76*0,108)</t>
  </si>
  <si>
    <t>шт</t>
  </si>
  <si>
    <t>Демонтаж дорожных знаков, вес 1 шт 20 кг</t>
  </si>
  <si>
    <t>Демонтаж металлических ограждений высотой 0,8 м (вес 1 п.м. 4 кг)</t>
  </si>
  <si>
    <t>49,7 / 198,8</t>
  </si>
  <si>
    <t>Погрузка при автомобильных перевозках демонтированных  металлических конструкций МАФ</t>
  </si>
  <si>
    <t>Разгрузка при автомобильных перевозках демонтированных  металлических конструкций МАФ</t>
  </si>
  <si>
    <t>0,239
(2*20+49,7*4)/1000</t>
  </si>
  <si>
    <t>Перевозка грузов I класса автомобилями бортовыми грузоподъемностью до 15 т на расстояние 0,5 км</t>
  </si>
  <si>
    <t>122,885
(70,22*1,75)</t>
  </si>
  <si>
    <t>14,52
(12,1*1,2)</t>
  </si>
  <si>
    <t>Растительный грунт</t>
  </si>
  <si>
    <t>18,8734
(55,51*0,34)</t>
  </si>
  <si>
    <t>23,78
(55,51*0,34*1,26)</t>
  </si>
  <si>
    <t>98,98
(57,69+41,29)</t>
  </si>
  <si>
    <t>Выравнивание бетонного основания</t>
  </si>
  <si>
    <t>Сверление вертикальных отверстий в бетонных конструкциях полов перфоратором глубиной 150 мм диаметром: 10 мм</t>
  </si>
  <si>
    <t>отверстий</t>
  </si>
  <si>
    <t>Бур с наконечником из твердого сплава, с хвостовиком, диаметр 10 мм, длина 160 мм</t>
  </si>
  <si>
    <t>ВЕДОМОСТЬ ОБЪЕМОВ РАБОТ  № 1 (к ЛСР-02-03-01)</t>
  </si>
  <si>
    <t>Выравнивание бетонного основания толщиной 120 мм</t>
  </si>
  <si>
    <t>Армирование набетонки по существующей бетонной отмостке.</t>
  </si>
  <si>
    <t>Благоустройство территории площадки на пересечении автодорог 108 и 108а, ведущих к зданиям АПК и машинному залу (фрагмент 3)</t>
  </si>
  <si>
    <t>Главный инженер У-ИГЭС</t>
  </si>
  <si>
    <t>С.В. Крапицкий</t>
  </si>
  <si>
    <t>м/м3</t>
  </si>
  <si>
    <t>90,76/4,084</t>
  </si>
  <si>
    <t>Раствор (с пластификатором/с противоморозными добавками) М100</t>
  </si>
  <si>
    <t>Бетон (БСТ с пластификатором/с противоморозными добавками) М200 В15</t>
  </si>
  <si>
    <t>Асфальтобетонная смесь, тип А 22Нн (для нижнего слоя), объемный вес 2,583 т/м3,  Карьер "Диабазовый" (c доставкой)</t>
  </si>
  <si>
    <t>Асфальтобетонная смесь, тип А 16Вн (для верхнего слоя), объемный вес 2,602 т/м3,  Карьер "Диабазовый" (c доставкой)</t>
  </si>
  <si>
    <t>Ведущий инженер по надзору за строительством ОКС У-ИГЭС</t>
  </si>
  <si>
    <t xml:space="preserve">Е.А. Сухоцкий </t>
  </si>
  <si>
    <t>Диабазовый щебень фракции 5-20 мм с погрузкой (перевозка на 14 км)</t>
  </si>
  <si>
    <t>Устройство выравнивающего слоя из асфальтобетонной смеси: с применением укладчиков асфальтобетона</t>
  </si>
  <si>
    <t>10,137
(55,51*0,07*2,583*1,01)</t>
  </si>
  <si>
    <t>7,294
(55,51*0,05*2,583*1,01)</t>
  </si>
  <si>
    <t>Доставка бетонной смеси, щебня</t>
  </si>
  <si>
    <t>Разметка остановки</t>
  </si>
  <si>
    <t>Перевозка грузов I класса автомобилями-самосвалами грузоподъемностью 10 т работающих вне карьера на расстояние  14 км (щебень фр.5-20)</t>
  </si>
  <si>
    <t>Уплотнение грунта пневматическими трамбовками, группа грунтов: 2</t>
  </si>
  <si>
    <t>11,102
(55,51*0,2)</t>
  </si>
  <si>
    <t>Условия производства работ. Производство работ осуществляется на территории действующего предприятия с наличием в зоне производства работ разветвленной сети транспортных и инженерных коммуникаций; стесненных условий для складирования материалов; движения технологического транспорта. п.1-3, 6-7, 11, 12, 17-33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</si>
</sst>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0.000"/>
  </numFmts>
  <fonts count="12" x14ac:knownFonts="1">
    <font>
      <sz val="11"/>
      <color rgb="FF000000"/>
      <name val="Calibri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name val="Arial"/>
      <family val="2"/>
      <charset val="204"/>
    </font>
    <font>
      <b/>
      <sz val="9"/>
      <color rgb="FF000000"/>
      <name val="Arial"/>
      <family val="2"/>
      <charset val="204"/>
    </font>
    <font>
      <i/>
      <sz val="8"/>
      <color rgb="FF000000"/>
      <name val="Arial"/>
      <family val="2"/>
      <charset val="204"/>
    </font>
    <font>
      <sz val="8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0" fillId="0" borderId="0"/>
  </cellStyleXfs>
  <cellXfs count="41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vertical="center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wrapText="1"/>
    </xf>
    <xf numFmtId="1" fontId="1" fillId="0" borderId="2" xfId="0" applyNumberFormat="1" applyFont="1" applyFill="1" applyBorder="1" applyAlignment="1" applyProtection="1">
      <alignment horizontal="center" vertical="top" wrapText="1"/>
    </xf>
    <xf numFmtId="0" fontId="1" fillId="0" borderId="2" xfId="0" applyNumberFormat="1" applyFont="1" applyFill="1" applyBorder="1" applyAlignment="1" applyProtection="1">
      <alignment vertical="top" wrapText="1"/>
    </xf>
    <xf numFmtId="0" fontId="1" fillId="0" borderId="2" xfId="0" applyNumberFormat="1" applyFont="1" applyFill="1" applyBorder="1" applyAlignment="1" applyProtection="1">
      <alignment horizontal="center" vertical="top" wrapText="1"/>
    </xf>
    <xf numFmtId="0" fontId="1" fillId="0" borderId="6" xfId="0" applyNumberFormat="1" applyFont="1" applyFill="1" applyBorder="1" applyAlignment="1" applyProtection="1">
      <alignment horizontal="center" vertical="top" wrapText="1"/>
    </xf>
    <xf numFmtId="1" fontId="1" fillId="0" borderId="6" xfId="0" applyNumberFormat="1" applyFont="1" applyFill="1" applyBorder="1" applyAlignment="1" applyProtection="1">
      <alignment horizontal="center" vertical="top" wrapText="1"/>
    </xf>
    <xf numFmtId="0" fontId="7" fillId="0" borderId="0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>
      <alignment horizontal="right" vertical="top"/>
    </xf>
    <xf numFmtId="0" fontId="7" fillId="0" borderId="0" xfId="0" applyNumberFormat="1" applyFont="1" applyFill="1" applyBorder="1" applyAlignment="1" applyProtection="1">
      <alignment vertical="top"/>
    </xf>
    <xf numFmtId="0" fontId="0" fillId="0" borderId="0" xfId="0" applyBorder="1"/>
    <xf numFmtId="0" fontId="2" fillId="0" borderId="0" xfId="0" applyNumberFormat="1" applyFont="1" applyFill="1" applyBorder="1" applyAlignment="1" applyProtection="1">
      <alignment horizontal="right"/>
    </xf>
    <xf numFmtId="0" fontId="1" fillId="0" borderId="0" xfId="0" applyNumberFormat="1" applyFont="1" applyFill="1" applyBorder="1" applyAlignment="1" applyProtection="1">
      <alignment horizontal="right" vertical="center"/>
    </xf>
    <xf numFmtId="2" fontId="1" fillId="0" borderId="6" xfId="0" applyNumberFormat="1" applyFont="1" applyFill="1" applyBorder="1" applyAlignment="1" applyProtection="1">
      <alignment horizontal="center" vertical="top" wrapText="1"/>
    </xf>
    <xf numFmtId="0" fontId="8" fillId="0" borderId="2" xfId="0" applyNumberFormat="1" applyFont="1" applyFill="1" applyBorder="1" applyAlignment="1" applyProtection="1">
      <alignment vertical="top" wrapText="1"/>
    </xf>
    <xf numFmtId="0" fontId="9" fillId="0" borderId="0" xfId="0" applyNumberFormat="1" applyFont="1" applyFill="1" applyBorder="1" applyAlignment="1" applyProtection="1"/>
    <xf numFmtId="0" fontId="11" fillId="0" borderId="0" xfId="0" applyFont="1"/>
    <xf numFmtId="0" fontId="1" fillId="0" borderId="1" xfId="0" applyNumberFormat="1" applyFont="1" applyFill="1" applyBorder="1" applyAlignment="1" applyProtection="1"/>
    <xf numFmtId="0" fontId="11" fillId="0" borderId="1" xfId="0" applyFont="1" applyBorder="1"/>
    <xf numFmtId="165" fontId="1" fillId="0" borderId="6" xfId="0" applyNumberFormat="1" applyFont="1" applyFill="1" applyBorder="1" applyAlignment="1" applyProtection="1">
      <alignment horizontal="center" vertical="top" wrapText="1"/>
    </xf>
    <xf numFmtId="0" fontId="1" fillId="0" borderId="2" xfId="0" applyNumberFormat="1" applyFont="1" applyFill="1" applyBorder="1" applyAlignment="1" applyProtection="1">
      <alignment horizontal="left" vertical="top" wrapText="1"/>
    </xf>
    <xf numFmtId="0" fontId="2" fillId="0" borderId="2" xfId="0" applyNumberFormat="1" applyFont="1" applyFill="1" applyBorder="1" applyAlignment="1" applyProtection="1">
      <alignment horizontal="left" vertical="top" wrapText="1"/>
    </xf>
    <xf numFmtId="0" fontId="3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 wrapText="1"/>
    </xf>
    <xf numFmtId="0" fontId="5" fillId="0" borderId="3" xfId="0" applyNumberFormat="1" applyFont="1" applyFill="1" applyBorder="1" applyAlignment="1" applyProtection="1">
      <alignment horizontal="left"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5" fillId="0" borderId="4" xfId="0" applyNumberFormat="1" applyFont="1" applyFill="1" applyBorder="1" applyAlignment="1" applyProtection="1">
      <alignment horizontal="left" vertical="top" wrapText="1"/>
    </xf>
    <xf numFmtId="0" fontId="2" fillId="0" borderId="5" xfId="0" applyNumberFormat="1" applyFont="1" applyFill="1" applyBorder="1" applyAlignment="1" applyProtection="1">
      <alignment horizontal="left" vertical="top" wrapText="1"/>
    </xf>
    <xf numFmtId="0" fontId="2" fillId="0" borderId="6" xfId="0" applyNumberFormat="1" applyFont="1" applyFill="1" applyBorder="1" applyAlignment="1" applyProtection="1">
      <alignment horizontal="left" vertical="top" wrapText="1"/>
    </xf>
    <xf numFmtId="0" fontId="2" fillId="0" borderId="7" xfId="0" applyNumberFormat="1" applyFont="1" applyFill="1" applyBorder="1" applyAlignment="1" applyProtection="1">
      <alignment horizontal="left" vertical="top" wrapText="1"/>
    </xf>
    <xf numFmtId="0" fontId="1" fillId="2" borderId="0" xfId="0" applyNumberFormat="1" applyFont="1" applyFill="1" applyBorder="1" applyAlignment="1" applyProtection="1">
      <alignment horizontal="left" wrapText="1"/>
    </xf>
    <xf numFmtId="0" fontId="1" fillId="2" borderId="0" xfId="0" applyNumberFormat="1" applyFont="1" applyFill="1" applyBorder="1" applyAlignment="1" applyProtection="1">
      <alignment horizontal="left"/>
    </xf>
    <xf numFmtId="0" fontId="6" fillId="0" borderId="0" xfId="0" applyNumberFormat="1" applyFont="1" applyFill="1" applyBorder="1" applyAlignment="1" applyProtection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4"/>
  <sheetViews>
    <sheetView tabSelected="1" view="pageBreakPreview" topLeftCell="A40" zoomScale="110" zoomScaleNormal="120" zoomScaleSheetLayoutView="110" workbookViewId="0">
      <selection activeCell="D54" sqref="D54"/>
    </sheetView>
  </sheetViews>
  <sheetFormatPr defaultColWidth="9.140625" defaultRowHeight="11.25" customHeight="1" x14ac:dyDescent="0.2"/>
  <cols>
    <col min="1" max="1" width="5" style="1" customWidth="1"/>
    <col min="2" max="2" width="49.140625" style="1" customWidth="1"/>
    <col min="3" max="3" width="8.42578125" style="1" customWidth="1"/>
    <col min="4" max="4" width="18.85546875" style="1" customWidth="1"/>
    <col min="5" max="5" width="18.28515625" style="1" customWidth="1"/>
    <col min="6" max="7" width="12.5703125" style="1" customWidth="1"/>
    <col min="8" max="10" width="9.140625" style="1"/>
    <col min="11" max="12" width="93" style="2" hidden="1" customWidth="1"/>
    <col min="13" max="16384" width="9.140625" style="1"/>
  </cols>
  <sheetData>
    <row r="1" spans="1:12" customFormat="1" ht="15" x14ac:dyDescent="0.25">
      <c r="A1" s="1"/>
      <c r="B1" s="3"/>
      <c r="E1" s="19" t="s">
        <v>0</v>
      </c>
    </row>
    <row r="2" spans="1:12" customFormat="1" ht="15" x14ac:dyDescent="0.25">
      <c r="A2" s="1"/>
      <c r="E2" s="20"/>
    </row>
    <row r="3" spans="1:12" customFormat="1" ht="15" x14ac:dyDescent="0.25">
      <c r="A3" s="1"/>
      <c r="E3" s="20" t="s">
        <v>24</v>
      </c>
    </row>
    <row r="4" spans="1:12" customFormat="1" ht="15" x14ac:dyDescent="0.25">
      <c r="A4" s="1"/>
      <c r="E4" s="20" t="s">
        <v>25</v>
      </c>
    </row>
    <row r="5" spans="1:12" customFormat="1" ht="15" x14ac:dyDescent="0.25">
      <c r="A5" s="1"/>
      <c r="E5" s="20" t="s">
        <v>1</v>
      </c>
    </row>
    <row r="7" spans="1:12" customFormat="1" ht="18" x14ac:dyDescent="0.25">
      <c r="A7" s="30" t="s">
        <v>63</v>
      </c>
      <c r="B7" s="30"/>
      <c r="C7" s="30"/>
      <c r="D7" s="30"/>
      <c r="E7" s="30"/>
    </row>
    <row r="8" spans="1:12" s="18" customFormat="1" ht="30.75" customHeight="1" x14ac:dyDescent="0.25">
      <c r="A8" s="31" t="s">
        <v>66</v>
      </c>
      <c r="B8" s="31"/>
      <c r="C8" s="31"/>
      <c r="D8" s="31"/>
      <c r="E8" s="31"/>
    </row>
    <row r="9" spans="1:12" s="18" customFormat="1" ht="15" x14ac:dyDescent="0.25">
      <c r="A9" s="31"/>
      <c r="B9" s="31"/>
      <c r="C9" s="31"/>
      <c r="D9" s="31"/>
      <c r="E9" s="31"/>
    </row>
    <row r="10" spans="1:12" customFormat="1" ht="15" x14ac:dyDescent="0.25">
      <c r="A10" s="4"/>
    </row>
    <row r="11" spans="1:12" customFormat="1" ht="36" customHeight="1" x14ac:dyDescent="0.25">
      <c r="A11" s="5" t="s">
        <v>2</v>
      </c>
      <c r="B11" s="5" t="s">
        <v>3</v>
      </c>
      <c r="C11" s="5" t="s">
        <v>4</v>
      </c>
      <c r="D11" s="5" t="s">
        <v>5</v>
      </c>
      <c r="E11" s="6" t="s">
        <v>6</v>
      </c>
      <c r="F11" s="7"/>
      <c r="G11" s="7"/>
      <c r="H11" s="7"/>
    </row>
    <row r="12" spans="1:12" customFormat="1" ht="12" customHeight="1" x14ac:dyDescent="0.25">
      <c r="A12" s="6">
        <v>1</v>
      </c>
      <c r="B12" s="6">
        <v>2</v>
      </c>
      <c r="C12" s="6">
        <v>3</v>
      </c>
      <c r="D12" s="6">
        <v>4</v>
      </c>
      <c r="E12" s="6">
        <v>5</v>
      </c>
      <c r="F12" s="7"/>
      <c r="G12" s="7"/>
      <c r="H12" s="7"/>
    </row>
    <row r="13" spans="1:12" customFormat="1" ht="15" x14ac:dyDescent="0.25">
      <c r="A13" s="32" t="s">
        <v>7</v>
      </c>
      <c r="B13" s="33"/>
      <c r="C13" s="33"/>
      <c r="D13" s="33"/>
      <c r="E13" s="34"/>
      <c r="F13" s="7"/>
      <c r="G13" s="7"/>
      <c r="H13" s="7"/>
      <c r="K13" s="8" t="s">
        <v>7</v>
      </c>
    </row>
    <row r="14" spans="1:12" customFormat="1" ht="15" x14ac:dyDescent="0.25">
      <c r="A14" s="35" t="s">
        <v>26</v>
      </c>
      <c r="B14" s="36"/>
      <c r="C14" s="36"/>
      <c r="D14" s="36"/>
      <c r="E14" s="37"/>
      <c r="F14" s="7"/>
      <c r="G14" s="7"/>
      <c r="H14" s="7"/>
      <c r="K14" s="8"/>
      <c r="L14" s="9" t="s">
        <v>8</v>
      </c>
    </row>
    <row r="15" spans="1:12" customFormat="1" ht="22.5" x14ac:dyDescent="0.25">
      <c r="A15" s="10">
        <v>1</v>
      </c>
      <c r="B15" s="11" t="s">
        <v>38</v>
      </c>
      <c r="C15" s="12" t="s">
        <v>18</v>
      </c>
      <c r="D15" s="13" t="s">
        <v>41</v>
      </c>
      <c r="E15" s="11"/>
      <c r="F15" s="7"/>
      <c r="G15" s="7"/>
      <c r="H15" s="7"/>
      <c r="K15" s="8"/>
      <c r="L15" s="9"/>
    </row>
    <row r="16" spans="1:12" customFormat="1" ht="22.5" x14ac:dyDescent="0.25">
      <c r="A16" s="10">
        <v>2</v>
      </c>
      <c r="B16" s="11" t="s">
        <v>42</v>
      </c>
      <c r="C16" s="12" t="s">
        <v>18</v>
      </c>
      <c r="D16" s="13">
        <v>8</v>
      </c>
      <c r="E16" s="11"/>
      <c r="F16" s="7"/>
      <c r="G16" s="7"/>
      <c r="H16" s="7"/>
      <c r="K16" s="8"/>
      <c r="L16" s="9"/>
    </row>
    <row r="17" spans="1:12" customFormat="1" ht="22.5" x14ac:dyDescent="0.25">
      <c r="A17" s="10">
        <v>3</v>
      </c>
      <c r="B17" s="11" t="s">
        <v>43</v>
      </c>
      <c r="C17" s="12" t="s">
        <v>69</v>
      </c>
      <c r="D17" s="13" t="s">
        <v>70</v>
      </c>
      <c r="E17" s="11"/>
      <c r="F17" s="7"/>
      <c r="G17" s="7"/>
      <c r="H17" s="7"/>
      <c r="K17" s="8"/>
      <c r="L17" s="9"/>
    </row>
    <row r="18" spans="1:12" customFormat="1" ht="33.75" x14ac:dyDescent="0.25">
      <c r="A18" s="10">
        <v>4</v>
      </c>
      <c r="B18" s="11" t="s">
        <v>9</v>
      </c>
      <c r="C18" s="12" t="s">
        <v>10</v>
      </c>
      <c r="D18" s="13" t="s">
        <v>44</v>
      </c>
      <c r="E18" s="11"/>
      <c r="F18" s="7"/>
      <c r="G18" s="7"/>
      <c r="H18" s="7"/>
      <c r="K18" s="8"/>
      <c r="L18" s="9"/>
    </row>
    <row r="19" spans="1:12" customFormat="1" ht="33.75" x14ac:dyDescent="0.25">
      <c r="A19" s="10">
        <v>5</v>
      </c>
      <c r="B19" s="11" t="s">
        <v>29</v>
      </c>
      <c r="C19" s="12" t="s">
        <v>10</v>
      </c>
      <c r="D19" s="13" t="s">
        <v>44</v>
      </c>
      <c r="E19" s="11"/>
      <c r="F19" s="7"/>
      <c r="G19" s="7"/>
      <c r="H19" s="7"/>
      <c r="K19" s="8"/>
      <c r="L19" s="9"/>
    </row>
    <row r="20" spans="1:12" customFormat="1" ht="15" x14ac:dyDescent="0.25">
      <c r="A20" s="35" t="s">
        <v>27</v>
      </c>
      <c r="B20" s="36"/>
      <c r="C20" s="36"/>
      <c r="D20" s="36"/>
      <c r="E20" s="37"/>
      <c r="F20" s="7"/>
      <c r="G20" s="7"/>
      <c r="H20" s="7"/>
      <c r="K20" s="8"/>
      <c r="L20" s="9" t="s">
        <v>11</v>
      </c>
    </row>
    <row r="21" spans="1:12" customFormat="1" ht="15" x14ac:dyDescent="0.25">
      <c r="A21" s="10">
        <v>6</v>
      </c>
      <c r="B21" s="11" t="s">
        <v>46</v>
      </c>
      <c r="C21" s="12" t="s">
        <v>45</v>
      </c>
      <c r="D21" s="13">
        <v>2</v>
      </c>
      <c r="E21" s="11"/>
      <c r="F21" s="7"/>
      <c r="G21" s="7"/>
      <c r="H21" s="7"/>
      <c r="K21" s="8"/>
      <c r="L21" s="9"/>
    </row>
    <row r="22" spans="1:12" customFormat="1" ht="22.5" x14ac:dyDescent="0.25">
      <c r="A22" s="10">
        <v>7</v>
      </c>
      <c r="B22" s="11" t="s">
        <v>47</v>
      </c>
      <c r="C22" s="12" t="s">
        <v>31</v>
      </c>
      <c r="D22" s="13" t="s">
        <v>48</v>
      </c>
      <c r="E22" s="11"/>
      <c r="F22" s="7"/>
      <c r="G22" s="7"/>
      <c r="H22" s="7"/>
      <c r="K22" s="8"/>
      <c r="L22" s="9"/>
    </row>
    <row r="23" spans="1:12" customFormat="1" ht="22.5" x14ac:dyDescent="0.25">
      <c r="A23" s="10">
        <v>8</v>
      </c>
      <c r="B23" s="11" t="s">
        <v>49</v>
      </c>
      <c r="C23" s="12" t="s">
        <v>10</v>
      </c>
      <c r="D23" s="13" t="s">
        <v>51</v>
      </c>
      <c r="E23" s="11"/>
      <c r="F23" s="7"/>
      <c r="G23" s="7"/>
      <c r="H23" s="7"/>
      <c r="K23" s="8"/>
      <c r="L23" s="9"/>
    </row>
    <row r="24" spans="1:12" customFormat="1" ht="22.5" x14ac:dyDescent="0.25">
      <c r="A24" s="10">
        <v>9</v>
      </c>
      <c r="B24" s="11" t="s">
        <v>52</v>
      </c>
      <c r="C24" s="12" t="s">
        <v>10</v>
      </c>
      <c r="D24" s="13" t="s">
        <v>51</v>
      </c>
      <c r="E24" s="11"/>
      <c r="F24" s="7"/>
      <c r="G24" s="7"/>
      <c r="H24" s="7"/>
      <c r="K24" s="8"/>
      <c r="L24" s="9"/>
    </row>
    <row r="25" spans="1:12" customFormat="1" ht="22.5" x14ac:dyDescent="0.25">
      <c r="A25" s="10">
        <v>10</v>
      </c>
      <c r="B25" s="11" t="s">
        <v>50</v>
      </c>
      <c r="C25" s="12" t="s">
        <v>10</v>
      </c>
      <c r="D25" s="13" t="s">
        <v>51</v>
      </c>
      <c r="E25" s="11"/>
      <c r="F25" s="7"/>
      <c r="G25" s="7"/>
      <c r="H25" s="7"/>
      <c r="K25" s="8"/>
      <c r="L25" s="9"/>
    </row>
    <row r="26" spans="1:12" customFormat="1" ht="15" x14ac:dyDescent="0.25">
      <c r="A26" s="32" t="s">
        <v>13</v>
      </c>
      <c r="B26" s="33"/>
      <c r="C26" s="33"/>
      <c r="D26" s="33"/>
      <c r="E26" s="34"/>
      <c r="F26" s="7"/>
      <c r="G26" s="7"/>
      <c r="H26" s="7"/>
      <c r="K26" s="8" t="s">
        <v>13</v>
      </c>
      <c r="L26" s="9"/>
    </row>
    <row r="27" spans="1:12" customFormat="1" ht="22.5" x14ac:dyDescent="0.25">
      <c r="A27" s="10">
        <v>11</v>
      </c>
      <c r="B27" s="11" t="s">
        <v>32</v>
      </c>
      <c r="C27" s="12" t="s">
        <v>18</v>
      </c>
      <c r="D27" s="13">
        <v>70.22</v>
      </c>
      <c r="E27" s="11"/>
      <c r="F27" s="7"/>
      <c r="G27" s="7"/>
      <c r="H27" s="7"/>
      <c r="K27" s="8"/>
      <c r="L27" s="9"/>
    </row>
    <row r="28" spans="1:12" customFormat="1" ht="33.75" x14ac:dyDescent="0.25">
      <c r="A28" s="10">
        <v>12</v>
      </c>
      <c r="B28" s="11" t="s">
        <v>14</v>
      </c>
      <c r="C28" s="12" t="s">
        <v>18</v>
      </c>
      <c r="D28" s="13">
        <v>70.22</v>
      </c>
      <c r="E28" s="11"/>
      <c r="F28" s="7"/>
      <c r="G28" s="7"/>
      <c r="H28" s="7"/>
      <c r="K28" s="8"/>
      <c r="L28" s="9"/>
    </row>
    <row r="29" spans="1:12" customFormat="1" ht="33.75" x14ac:dyDescent="0.25">
      <c r="A29" s="10">
        <v>13</v>
      </c>
      <c r="B29" s="11" t="s">
        <v>33</v>
      </c>
      <c r="C29" s="12" t="s">
        <v>10</v>
      </c>
      <c r="D29" s="13" t="s">
        <v>53</v>
      </c>
      <c r="E29" s="11"/>
      <c r="F29" s="7"/>
      <c r="G29" s="7"/>
      <c r="H29" s="7"/>
      <c r="K29" s="8"/>
      <c r="L29" s="9"/>
    </row>
    <row r="30" spans="1:12" customFormat="1" ht="22.5" x14ac:dyDescent="0.25">
      <c r="A30" s="10">
        <v>14</v>
      </c>
      <c r="B30" s="11" t="s">
        <v>15</v>
      </c>
      <c r="C30" s="12" t="s">
        <v>10</v>
      </c>
      <c r="D30" s="13" t="s">
        <v>54</v>
      </c>
      <c r="E30" s="11"/>
      <c r="F30" s="7"/>
      <c r="G30" s="7"/>
      <c r="H30" s="7"/>
      <c r="K30" s="8"/>
      <c r="L30" s="9"/>
    </row>
    <row r="31" spans="1:12" customFormat="1" ht="33.75" x14ac:dyDescent="0.25">
      <c r="A31" s="10">
        <v>15</v>
      </c>
      <c r="B31" s="11" t="s">
        <v>34</v>
      </c>
      <c r="C31" s="12" t="s">
        <v>10</v>
      </c>
      <c r="D31" s="13" t="s">
        <v>54</v>
      </c>
      <c r="E31" s="11"/>
      <c r="F31" s="7"/>
      <c r="G31" s="7"/>
      <c r="H31" s="7"/>
      <c r="K31" s="8"/>
      <c r="L31" s="9"/>
    </row>
    <row r="32" spans="1:12" customFormat="1" ht="22.5" x14ac:dyDescent="0.25">
      <c r="A32" s="10">
        <v>16</v>
      </c>
      <c r="B32" s="11" t="s">
        <v>55</v>
      </c>
      <c r="C32" s="12" t="s">
        <v>12</v>
      </c>
      <c r="D32" s="13" t="s">
        <v>54</v>
      </c>
      <c r="E32" s="11" t="s">
        <v>37</v>
      </c>
      <c r="F32" s="7"/>
      <c r="G32" s="7"/>
      <c r="H32" s="7"/>
      <c r="K32" s="8"/>
      <c r="L32" s="9"/>
    </row>
    <row r="33" spans="1:12" customFormat="1" ht="15" x14ac:dyDescent="0.25">
      <c r="A33" s="32" t="s">
        <v>16</v>
      </c>
      <c r="B33" s="33"/>
      <c r="C33" s="33"/>
      <c r="D33" s="33"/>
      <c r="E33" s="34"/>
      <c r="F33" s="7"/>
      <c r="G33" s="7"/>
      <c r="H33" s="7"/>
      <c r="K33" s="8" t="s">
        <v>16</v>
      </c>
      <c r="L33" s="9"/>
    </row>
    <row r="34" spans="1:12" customFormat="1" ht="15" x14ac:dyDescent="0.25">
      <c r="A34" s="35" t="s">
        <v>17</v>
      </c>
      <c r="B34" s="36"/>
      <c r="C34" s="36"/>
      <c r="D34" s="36"/>
      <c r="E34" s="37"/>
      <c r="F34" s="7"/>
      <c r="G34" s="7"/>
      <c r="H34" s="7"/>
      <c r="K34" s="8"/>
      <c r="L34" s="9" t="s">
        <v>17</v>
      </c>
    </row>
    <row r="35" spans="1:12" customFormat="1" ht="22.5" x14ac:dyDescent="0.25">
      <c r="A35" s="10">
        <v>17</v>
      </c>
      <c r="B35" s="28" t="s">
        <v>84</v>
      </c>
      <c r="C35" s="12" t="s">
        <v>18</v>
      </c>
      <c r="D35" s="12" t="s">
        <v>85</v>
      </c>
      <c r="E35" s="29"/>
      <c r="F35" s="7"/>
      <c r="G35" s="7"/>
      <c r="H35" s="7"/>
      <c r="K35" s="8"/>
      <c r="L35" s="9"/>
    </row>
    <row r="36" spans="1:12" customFormat="1" ht="22.5" x14ac:dyDescent="0.25">
      <c r="A36" s="10">
        <v>18</v>
      </c>
      <c r="B36" s="11" t="s">
        <v>35</v>
      </c>
      <c r="C36" s="12" t="s">
        <v>18</v>
      </c>
      <c r="D36" s="13" t="s">
        <v>56</v>
      </c>
      <c r="E36" s="11"/>
      <c r="F36" s="7"/>
      <c r="G36" s="7"/>
      <c r="H36" s="7"/>
      <c r="K36" s="8"/>
      <c r="L36" s="9"/>
    </row>
    <row r="37" spans="1:12" customFormat="1" ht="22.5" x14ac:dyDescent="0.25">
      <c r="A37" s="10">
        <v>19</v>
      </c>
      <c r="B37" s="11" t="s">
        <v>77</v>
      </c>
      <c r="C37" s="12" t="s">
        <v>18</v>
      </c>
      <c r="D37" s="13" t="s">
        <v>57</v>
      </c>
      <c r="E37" s="11" t="s">
        <v>37</v>
      </c>
      <c r="F37" s="7"/>
      <c r="G37" s="7"/>
      <c r="H37" s="7"/>
      <c r="K37" s="8"/>
      <c r="L37" s="9"/>
    </row>
    <row r="38" spans="1:12" customFormat="1" ht="22.5" x14ac:dyDescent="0.25">
      <c r="A38" s="10">
        <v>20</v>
      </c>
      <c r="B38" s="11" t="s">
        <v>78</v>
      </c>
      <c r="C38" s="12" t="s">
        <v>12</v>
      </c>
      <c r="D38" s="27">
        <f>55.51*0.07*2.583+55.51*0.05*2.602</f>
        <v>17.258614100000003</v>
      </c>
      <c r="E38" s="11"/>
      <c r="F38" s="7"/>
      <c r="G38" s="7"/>
      <c r="H38" s="7"/>
      <c r="K38" s="8"/>
      <c r="L38" s="9"/>
    </row>
    <row r="39" spans="1:12" customFormat="1" ht="22.5" x14ac:dyDescent="0.25">
      <c r="A39" s="10">
        <v>21</v>
      </c>
      <c r="B39" s="11" t="s">
        <v>73</v>
      </c>
      <c r="C39" s="12" t="s">
        <v>12</v>
      </c>
      <c r="D39" s="13" t="s">
        <v>79</v>
      </c>
      <c r="E39" s="11" t="s">
        <v>37</v>
      </c>
      <c r="F39" s="7"/>
      <c r="G39" s="7"/>
      <c r="H39" s="7"/>
      <c r="K39" s="8"/>
      <c r="L39" s="9"/>
    </row>
    <row r="40" spans="1:12" customFormat="1" ht="26.25" customHeight="1" x14ac:dyDescent="0.25">
      <c r="A40" s="10">
        <v>22</v>
      </c>
      <c r="B40" s="11" t="s">
        <v>74</v>
      </c>
      <c r="C40" s="12" t="s">
        <v>12</v>
      </c>
      <c r="D40" s="13" t="s">
        <v>80</v>
      </c>
      <c r="E40" s="11" t="s">
        <v>37</v>
      </c>
      <c r="F40" s="7"/>
      <c r="G40" s="7"/>
      <c r="H40" s="7"/>
      <c r="K40" s="8"/>
      <c r="L40" s="9"/>
    </row>
    <row r="41" spans="1:12" customFormat="1" ht="22.5" x14ac:dyDescent="0.25">
      <c r="A41" s="10">
        <v>23</v>
      </c>
      <c r="B41" s="11" t="s">
        <v>36</v>
      </c>
      <c r="C41" s="12" t="s">
        <v>30</v>
      </c>
      <c r="D41" s="13" t="s">
        <v>58</v>
      </c>
      <c r="E41" s="11"/>
      <c r="F41" s="7"/>
      <c r="G41" s="7"/>
      <c r="H41" s="7"/>
      <c r="K41" s="8"/>
      <c r="L41" s="9"/>
    </row>
    <row r="42" spans="1:12" customFormat="1" ht="22.5" x14ac:dyDescent="0.25">
      <c r="A42" s="10">
        <v>24</v>
      </c>
      <c r="B42" s="11" t="s">
        <v>71</v>
      </c>
      <c r="C42" s="12" t="s">
        <v>18</v>
      </c>
      <c r="D42" s="13">
        <v>5.9388000000000003E-2</v>
      </c>
      <c r="E42" s="11" t="s">
        <v>37</v>
      </c>
      <c r="F42" s="7"/>
      <c r="G42" s="7"/>
      <c r="H42" s="7"/>
      <c r="K42" s="8"/>
      <c r="L42" s="9"/>
    </row>
    <row r="43" spans="1:12" customFormat="1" ht="22.5" x14ac:dyDescent="0.25">
      <c r="A43" s="10">
        <v>25</v>
      </c>
      <c r="B43" s="11" t="s">
        <v>72</v>
      </c>
      <c r="C43" s="12" t="s">
        <v>18</v>
      </c>
      <c r="D43" s="13">
        <v>5.8398199999999996</v>
      </c>
      <c r="E43" s="11" t="s">
        <v>37</v>
      </c>
      <c r="F43" s="7"/>
      <c r="G43" s="7"/>
      <c r="H43" s="7"/>
      <c r="K43" s="8"/>
      <c r="L43" s="9"/>
    </row>
    <row r="44" spans="1:12" customFormat="1" ht="22.5" x14ac:dyDescent="0.25">
      <c r="A44" s="10">
        <v>26</v>
      </c>
      <c r="B44" s="11" t="s">
        <v>39</v>
      </c>
      <c r="C44" s="12" t="s">
        <v>19</v>
      </c>
      <c r="D44" s="21">
        <v>57.69</v>
      </c>
      <c r="E44" s="11" t="s">
        <v>37</v>
      </c>
      <c r="F44" s="7"/>
      <c r="G44" s="7"/>
      <c r="H44" s="7"/>
      <c r="K44" s="8"/>
      <c r="L44" s="9"/>
    </row>
    <row r="45" spans="1:12" customFormat="1" ht="22.5" x14ac:dyDescent="0.25">
      <c r="A45" s="10">
        <v>27</v>
      </c>
      <c r="B45" s="11" t="s">
        <v>40</v>
      </c>
      <c r="C45" s="12" t="s">
        <v>20</v>
      </c>
      <c r="D45" s="21">
        <v>41.29</v>
      </c>
      <c r="E45" s="11" t="s">
        <v>37</v>
      </c>
      <c r="F45" s="7"/>
      <c r="G45" s="7"/>
      <c r="H45" s="7"/>
      <c r="K45" s="8"/>
      <c r="L45" s="9"/>
    </row>
    <row r="46" spans="1:12" customFormat="1" ht="15" x14ac:dyDescent="0.25">
      <c r="A46" s="35" t="s">
        <v>59</v>
      </c>
      <c r="B46" s="36"/>
      <c r="C46" s="36"/>
      <c r="D46" s="36"/>
      <c r="E46" s="37"/>
      <c r="F46" s="7"/>
      <c r="G46" s="7"/>
      <c r="H46" s="7"/>
      <c r="K46" s="8"/>
      <c r="L46" s="9" t="s">
        <v>21</v>
      </c>
    </row>
    <row r="47" spans="1:12" customFormat="1" ht="22.5" x14ac:dyDescent="0.25">
      <c r="A47" s="10">
        <v>28</v>
      </c>
      <c r="B47" s="11" t="s">
        <v>60</v>
      </c>
      <c r="C47" s="12" t="s">
        <v>61</v>
      </c>
      <c r="D47" s="13">
        <v>220</v>
      </c>
      <c r="E47" s="11"/>
      <c r="F47" s="7"/>
      <c r="G47" s="7"/>
      <c r="H47" s="7"/>
      <c r="K47" s="8"/>
      <c r="L47" s="9"/>
    </row>
    <row r="48" spans="1:12" customFormat="1" ht="22.5" x14ac:dyDescent="0.25">
      <c r="A48" s="10">
        <v>29</v>
      </c>
      <c r="B48" s="11" t="s">
        <v>62</v>
      </c>
      <c r="C48" s="12" t="s">
        <v>45</v>
      </c>
      <c r="D48" s="13">
        <v>4</v>
      </c>
      <c r="E48" s="11" t="s">
        <v>37</v>
      </c>
      <c r="F48" s="7"/>
      <c r="G48" s="7"/>
      <c r="H48" s="7"/>
      <c r="K48" s="8"/>
      <c r="L48" s="9"/>
    </row>
    <row r="49" spans="1:12" customFormat="1" ht="22.5" x14ac:dyDescent="0.25">
      <c r="A49" s="10">
        <v>30</v>
      </c>
      <c r="B49" s="22" t="s">
        <v>65</v>
      </c>
      <c r="C49" s="12" t="s">
        <v>12</v>
      </c>
      <c r="D49" s="13">
        <v>0.19400000000000001</v>
      </c>
      <c r="E49" s="11"/>
      <c r="F49" s="7"/>
      <c r="G49" s="7"/>
      <c r="H49" s="7"/>
      <c r="K49" s="8"/>
      <c r="L49" s="9"/>
    </row>
    <row r="50" spans="1:12" customFormat="1" ht="22.5" x14ac:dyDescent="0.25">
      <c r="A50" s="10">
        <v>31</v>
      </c>
      <c r="B50" s="11" t="s">
        <v>23</v>
      </c>
      <c r="C50" s="12" t="s">
        <v>12</v>
      </c>
      <c r="D50" s="27">
        <v>0.19400000000000001</v>
      </c>
      <c r="E50" s="11" t="s">
        <v>37</v>
      </c>
      <c r="F50" s="7"/>
      <c r="G50" s="7"/>
      <c r="H50" s="7"/>
      <c r="K50" s="8"/>
      <c r="L50" s="9"/>
    </row>
    <row r="51" spans="1:12" customFormat="1" ht="15" x14ac:dyDescent="0.25">
      <c r="A51" s="10">
        <v>32</v>
      </c>
      <c r="B51" s="22" t="s">
        <v>64</v>
      </c>
      <c r="C51" s="12" t="s">
        <v>28</v>
      </c>
      <c r="D51" s="14">
        <v>30</v>
      </c>
      <c r="E51" s="11"/>
      <c r="F51" s="7"/>
      <c r="G51" s="7"/>
      <c r="H51" s="7"/>
      <c r="K51" s="8"/>
      <c r="L51" s="9"/>
    </row>
    <row r="52" spans="1:12" customFormat="1" ht="22.5" x14ac:dyDescent="0.25">
      <c r="A52" s="10">
        <v>33</v>
      </c>
      <c r="B52" s="11" t="s">
        <v>22</v>
      </c>
      <c r="C52" s="12" t="s">
        <v>18</v>
      </c>
      <c r="D52" s="21">
        <v>3.67</v>
      </c>
      <c r="E52" s="11" t="s">
        <v>37</v>
      </c>
      <c r="F52" s="7"/>
      <c r="G52" s="7"/>
      <c r="H52" s="7"/>
      <c r="K52" s="8"/>
      <c r="L52" s="9"/>
    </row>
    <row r="53" spans="1:12" customFormat="1" ht="15" x14ac:dyDescent="0.25">
      <c r="A53" s="35" t="s">
        <v>81</v>
      </c>
      <c r="B53" s="36"/>
      <c r="C53" s="36"/>
      <c r="D53" s="36"/>
      <c r="E53" s="37"/>
      <c r="F53" s="7"/>
      <c r="G53" s="7"/>
      <c r="H53" s="7"/>
      <c r="K53" s="8"/>
      <c r="L53" s="9" t="s">
        <v>82</v>
      </c>
    </row>
    <row r="54" spans="1:12" customFormat="1" ht="33.75" x14ac:dyDescent="0.25">
      <c r="A54" s="10">
        <v>34</v>
      </c>
      <c r="B54" s="11" t="s">
        <v>83</v>
      </c>
      <c r="C54" s="12" t="s">
        <v>12</v>
      </c>
      <c r="D54" s="27">
        <f>23.78*1.75</f>
        <v>41.615000000000002</v>
      </c>
      <c r="E54" s="11"/>
      <c r="F54" s="7"/>
      <c r="G54" s="7"/>
      <c r="H54" s="7"/>
      <c r="K54" s="8"/>
      <c r="L54" s="9"/>
    </row>
    <row r="56" spans="1:12" ht="38.25" customHeight="1" x14ac:dyDescent="0.2">
      <c r="A56" s="38" t="s">
        <v>86</v>
      </c>
      <c r="B56" s="39"/>
      <c r="C56" s="39"/>
      <c r="D56" s="39"/>
      <c r="E56" s="39"/>
    </row>
    <row r="58" spans="1:12" customFormat="1" ht="15" x14ac:dyDescent="0.25">
      <c r="B58" s="40"/>
      <c r="C58" s="40"/>
      <c r="D58" s="40"/>
    </row>
    <row r="59" spans="1:12" s="24" customFormat="1" x14ac:dyDescent="0.2">
      <c r="B59" s="1" t="s">
        <v>67</v>
      </c>
      <c r="C59" s="25"/>
      <c r="D59" s="26"/>
      <c r="E59" s="1" t="s">
        <v>68</v>
      </c>
    </row>
    <row r="60" spans="1:12" customFormat="1" ht="11.25" customHeight="1" x14ac:dyDescent="0.25">
      <c r="A60" s="23"/>
      <c r="B60" s="23"/>
      <c r="C60" s="23"/>
      <c r="D60" s="1"/>
      <c r="E60" s="23"/>
    </row>
    <row r="61" spans="1:12" ht="11.25" customHeight="1" x14ac:dyDescent="0.2">
      <c r="B61" s="1" t="s">
        <v>75</v>
      </c>
      <c r="C61" s="25"/>
      <c r="D61" s="25"/>
      <c r="E61" s="1" t="s">
        <v>76</v>
      </c>
    </row>
    <row r="64" spans="1:12" customFormat="1" ht="15" x14ac:dyDescent="0.25">
      <c r="A64" s="15"/>
      <c r="B64" s="15"/>
      <c r="C64" s="15"/>
      <c r="D64" s="15"/>
      <c r="E64" s="15"/>
      <c r="F64" s="15"/>
      <c r="G64" s="15"/>
      <c r="H64" s="15"/>
      <c r="I64" s="16"/>
      <c r="J64" s="17"/>
    </row>
  </sheetData>
  <mergeCells count="13">
    <mergeCell ref="A56:E56"/>
    <mergeCell ref="B58:D58"/>
    <mergeCell ref="A34:E34"/>
    <mergeCell ref="A46:E46"/>
    <mergeCell ref="A20:E20"/>
    <mergeCell ref="A26:E26"/>
    <mergeCell ref="A33:E33"/>
    <mergeCell ref="A53:E53"/>
    <mergeCell ref="A7:E7"/>
    <mergeCell ref="A8:E8"/>
    <mergeCell ref="A9:E9"/>
    <mergeCell ref="A13:E13"/>
    <mergeCell ref="A14:E14"/>
  </mergeCells>
  <printOptions horizontalCentered="1"/>
  <pageMargins left="0.51181102362204722" right="0.31496062992125984" top="0.74803149606299213" bottom="0.74803149606299213" header="0.31496062992125984" footer="0.31496062992125984"/>
  <pageSetup paperSize="9" scale="95" fitToHeight="0" orientation="portrait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4 этап строительные работы - Де</vt:lpstr>
      <vt:lpstr>'4 этап строительные работы - Де'!Заголовки_для_печати</vt:lpstr>
      <vt:lpstr>'4 этап строительные работы - Де'!Область_печати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Tatarintseva Nadezhda</cp:lastModifiedBy>
  <cp:lastPrinted>2024-06-27T05:31:53Z</cp:lastPrinted>
  <dcterms:created xsi:type="dcterms:W3CDTF">2020-09-30T08:50:27Z</dcterms:created>
  <dcterms:modified xsi:type="dcterms:W3CDTF">2024-06-27T05:31:55Z</dcterms:modified>
</cp:coreProperties>
</file>