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Fs01\data01\Закупочная_комиссия\Документы.Подготовка\Комиссия по закупкам 2023\39. 05 октября 2023\Продление лицензий сканера анализа защищенности MaxPatrol (документация, протокол)\Документация\"/>
    </mc:Choice>
  </mc:AlternateContent>
  <xr:revisionPtr revIDLastSave="0" documentId="13_ncr:1_{96BF6BCA-6C6E-45F3-B141-0A1E3078242E}" xr6:coauthVersionLast="47" xr6:coauthVersionMax="47" xr10:uidLastSave="{00000000-0000-0000-0000-000000000000}"/>
  <bookViews>
    <workbookView xWindow="-108" yWindow="-108" windowWidth="23256" windowHeight="12576" tabRatio="816" xr2:uid="{00000000-000D-0000-FFFF-FFFF00000000}"/>
  </bookViews>
  <sheets>
    <sheet name="1. Анкета" sheetId="1" r:id="rId1"/>
    <sheet name="1.1. Анкета. Виды работ" sheetId="2" r:id="rId2"/>
    <sheet name="1.2. Данные для баланса" sheetId="3" r:id="rId3"/>
    <sheet name="1.3. КП - ОФЕРТА" sheetId="7" r:id="rId4"/>
    <sheet name="1.4. Ценовое предложение" sheetId="12" r:id="rId5"/>
    <sheet name="1.5. Позиционное ценовое" sheetId="13" r:id="rId6"/>
    <sheet name="2. Соответствие требованиям" sheetId="5" r:id="rId7"/>
    <sheet name="3. Справка о кадровых ресурсах" sheetId="4" r:id="rId8"/>
    <sheet name="4. Справка МТР" sheetId="11" r:id="rId9"/>
    <sheet name="5. Справка об опыте" sheetId="6" r:id="rId10"/>
    <sheet name="6. Справка о суд.решениях" sheetId="8" r:id="rId11"/>
    <sheet name="7. Субподрядчики" sheetId="9" r:id="rId12"/>
    <sheet name="8. Согласие на обработку" sheetId="10" r:id="rId13"/>
  </sheets>
  <externalReferences>
    <externalReference r:id="rId14"/>
    <externalReference r:id="rId15"/>
  </externalReferences>
  <definedNames>
    <definedName name="_Toc32504069" localSheetId="12">'8. Согласие на обработку'!$A$2</definedName>
    <definedName name="ОсновнаяИнформация_ИННУчастника">'[1]1.1. Анкета'!$D$12</definedName>
    <definedName name="ОсновнаяИнформация_КППУчастника">'[1]1.1. Анкета'!$D$13</definedName>
    <definedName name="ОсновнаяИнформация_НаименованиеУчастника">'[1]1.1. Анкета'!$D$3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32" i="13" l="1"/>
  <c r="G31" i="13"/>
  <c r="G30" i="13"/>
  <c r="G29" i="13"/>
  <c r="G28" i="13"/>
  <c r="G27" i="13"/>
  <c r="G26" i="13"/>
  <c r="G25" i="13"/>
  <c r="G24" i="13"/>
  <c r="G23" i="13"/>
  <c r="G22" i="13"/>
  <c r="G21" i="13"/>
  <c r="G20" i="13"/>
  <c r="G19" i="13"/>
  <c r="G18" i="13"/>
  <c r="G17" i="13"/>
  <c r="G16" i="13"/>
  <c r="G15" i="13"/>
  <c r="G14" i="13"/>
  <c r="G13" i="13"/>
  <c r="G12" i="13"/>
  <c r="B1" i="13"/>
  <c r="B1" i="12"/>
  <c r="B6" i="11" l="1"/>
  <c r="B7" i="11" s="1"/>
  <c r="B8" i="11" s="1"/>
  <c r="B1" i="11"/>
  <c r="D6" i="7" l="1"/>
  <c r="D5" i="7"/>
  <c r="D3" i="7"/>
  <c r="B2" i="3"/>
  <c r="B1" i="3"/>
  <c r="B2" i="2"/>
  <c r="D18" i="8" l="1"/>
  <c r="C18" i="8"/>
  <c r="D17" i="8"/>
  <c r="C17" i="8"/>
  <c r="D16" i="8"/>
  <c r="C16" i="8"/>
  <c r="D15" i="8"/>
  <c r="C15" i="8"/>
  <c r="D14" i="8"/>
  <c r="C14" i="8"/>
  <c r="D13" i="8"/>
  <c r="C13" i="8"/>
  <c r="D12" i="8"/>
  <c r="C12" i="8"/>
  <c r="D11" i="8"/>
  <c r="C11" i="8"/>
  <c r="D10" i="8"/>
  <c r="C10" i="8"/>
  <c r="D9" i="8"/>
  <c r="C9" i="8"/>
  <c r="B9" i="8"/>
  <c r="B10" i="8" s="1"/>
  <c r="B11" i="8" s="1"/>
  <c r="B12" i="8" s="1"/>
  <c r="B13" i="8" s="1"/>
  <c r="B14" i="8" s="1"/>
  <c r="B15" i="8" s="1"/>
  <c r="B16" i="8" s="1"/>
  <c r="B17" i="8" s="1"/>
  <c r="B18" i="8" s="1"/>
  <c r="B1" i="8"/>
  <c r="D16" i="6"/>
  <c r="C16" i="6"/>
  <c r="D15" i="6"/>
  <c r="C15" i="6"/>
  <c r="D14" i="6"/>
  <c r="C14" i="6"/>
  <c r="D13" i="6"/>
  <c r="C13" i="6"/>
  <c r="D12" i="6"/>
  <c r="C12" i="6"/>
  <c r="D11" i="6"/>
  <c r="C11" i="6"/>
  <c r="D10" i="6"/>
  <c r="C10" i="6"/>
  <c r="D9" i="6"/>
  <c r="C9" i="6"/>
  <c r="D8" i="6"/>
  <c r="C8" i="6"/>
  <c r="D7" i="6"/>
  <c r="C7" i="6"/>
  <c r="B7" i="6"/>
  <c r="B8" i="6" s="1"/>
  <c r="B9" i="6" s="1"/>
  <c r="B10" i="6" s="1"/>
  <c r="B11" i="6" s="1"/>
  <c r="B12" i="6" s="1"/>
  <c r="B13" i="6" s="1"/>
  <c r="B14" i="6" s="1"/>
  <c r="B15" i="6" s="1"/>
  <c r="B16" i="6" s="1"/>
  <c r="B1" i="6"/>
  <c r="B1" i="4"/>
  <c r="B1" i="5"/>
  <c r="D24" i="3"/>
  <c r="D17" i="3"/>
  <c r="D12" i="3"/>
  <c r="D4" i="3"/>
</calcChain>
</file>

<file path=xl/sharedStrings.xml><?xml version="1.0" encoding="utf-8"?>
<sst xmlns="http://schemas.openxmlformats.org/spreadsheetml/2006/main" count="506" uniqueCount="385">
  <si>
    <t>A020101</t>
  </si>
  <si>
    <t>Полное фирменное наименование 
или ФИО участника закупки</t>
  </si>
  <si>
    <t xml:space="preserve">Сокращенное фирменное наименование </t>
  </si>
  <si>
    <t>A020102</t>
  </si>
  <si>
    <t>Местонахождение</t>
  </si>
  <si>
    <t>Город местонахождения</t>
  </si>
  <si>
    <t>A020103</t>
  </si>
  <si>
    <t>Почтовый адрес</t>
  </si>
  <si>
    <t>A020104</t>
  </si>
  <si>
    <t>Адрес электронной почты</t>
  </si>
  <si>
    <t>A020105</t>
  </si>
  <si>
    <t>Адрес сайта</t>
  </si>
  <si>
    <t>A020106</t>
  </si>
  <si>
    <t>Телефон</t>
  </si>
  <si>
    <t>A020107</t>
  </si>
  <si>
    <t>ОГРН (ОГРНИП)</t>
  </si>
  <si>
    <t>A020108</t>
  </si>
  <si>
    <t>ИНН</t>
  </si>
  <si>
    <t>A020109</t>
  </si>
  <si>
    <t>КПП</t>
  </si>
  <si>
    <t>A020110</t>
  </si>
  <si>
    <t>ОКПО</t>
  </si>
  <si>
    <t>A020111</t>
  </si>
  <si>
    <t>ОКВЭД (основной)</t>
  </si>
  <si>
    <t>A020112</t>
  </si>
  <si>
    <t>ОКОПФ</t>
  </si>
  <si>
    <t>Руководитель организации</t>
  </si>
  <si>
    <t>ФИО</t>
  </si>
  <si>
    <t>Должность</t>
  </si>
  <si>
    <t>Основной телефон</t>
  </si>
  <si>
    <t>Дополнительный телефон</t>
  </si>
  <si>
    <t>A020211</t>
  </si>
  <si>
    <t>Лицо, имеющее право подписания заявки</t>
  </si>
  <si>
    <t>A020212</t>
  </si>
  <si>
    <t>A020213</t>
  </si>
  <si>
    <t>A020214</t>
  </si>
  <si>
    <t>A020221</t>
  </si>
  <si>
    <t>Лицо, уполномоченное взаимодействовать с заказчиком по вопросам подачи заявки на участие в закупке</t>
  </si>
  <si>
    <t>A020222</t>
  </si>
  <si>
    <t>A020223</t>
  </si>
  <si>
    <t>A020224</t>
  </si>
  <si>
    <t>A020231</t>
  </si>
  <si>
    <t>Лицо, уполномоченное взаимодействовать с заказчиком по вопросам изменения условий коммерческого и ценового предложения</t>
  </si>
  <si>
    <t>A020232</t>
  </si>
  <si>
    <t>A020233</t>
  </si>
  <si>
    <t>A020234</t>
  </si>
  <si>
    <t>A020235</t>
  </si>
  <si>
    <t>Наименование документа, подтверждающего полномочия лица, прилагаемого к настоящей заявке</t>
  </si>
  <si>
    <t>Лицо, замещающее уполномоченного взаимодействовать с заказчиком по вопросам изменения условий коммерческого и ценового предложения</t>
  </si>
  <si>
    <t>A020324</t>
  </si>
  <si>
    <t>Участник закупки является субъектом малого или среднего предпринимательства — необходимо предоставить выписку из реестра СМСП или декларацию о соответствии участника закупки критериям отнесения к субъектам малого и среднего предпринимательства</t>
  </si>
  <si>
    <t>Участник закупки планирует привлечение субподрядчика (субисполнителя) для поставки закупаемой продукции (выполнении работ, оказании услуг) — необходимо предоставить уведомление о привлечении субподрядчиков по форме, определенной документацией о закупке</t>
  </si>
  <si>
    <t>A020325</t>
  </si>
  <si>
    <t>В отношении участника закупки введены меры ограничительного характера, а также в отношении обществ, принадлежащих участнику закупки прямо или косвенно (50% или более акции/долей), которые контролируют участника закупки, или в отношении физического или юридического лица, по указанию которого  или в интересах которого действует участник закупки</t>
  </si>
  <si>
    <t>A020326</t>
  </si>
  <si>
    <t>Нормативный правовой акт иностранного государства, государственного объединения и (или) союза и (или) государственного (межгосударственного) учреждения иностранного государства или государственного объединения и (или) союза о введении в отношении участника закупки мер ограничительного характера, а также в отношении обществ, принадлежащих участнику закупки прямо или косвенно (50% или более акции/долей), которые контролируют участника закупки, или в отношении физического или юридического лица, по указанию которого  или в интересах которого действует участник закупки</t>
  </si>
  <si>
    <t>Анкета: виды работ</t>
  </si>
  <si>
    <t>Вид работы, услуги, которые выполняет и оказывает участник закупки</t>
  </si>
  <si>
    <t>Х</t>
  </si>
  <si>
    <t>Антикоррозийная защита оборудования</t>
  </si>
  <si>
    <t>Водолазные работы</t>
  </si>
  <si>
    <t>Золоотвалы</t>
  </si>
  <si>
    <t>Котлоочистительные работы</t>
  </si>
  <si>
    <t>Мероприятия по пожарной безопасности объектов</t>
  </si>
  <si>
    <t>Общестроительные работы (ремонт, реконструкция, строительство)</t>
  </si>
  <si>
    <t>Программа охранных объектов</t>
  </si>
  <si>
    <t>Проектные работы: Эл. тех оборудование</t>
  </si>
  <si>
    <t>Проектные работы: Тепломеханическое оборудование</t>
  </si>
  <si>
    <t>Проектные работы: Гидротехнические сооружения</t>
  </si>
  <si>
    <t>Проектные работы: систем КИПиА и АСУТП</t>
  </si>
  <si>
    <t>Проектные работы: строительство</t>
  </si>
  <si>
    <t>Проектные работы: охранно-пожарных систем</t>
  </si>
  <si>
    <t>Работы по подготовке проектов мероприятий по охране окруж среды</t>
  </si>
  <si>
    <t>Расчистка просек</t>
  </si>
  <si>
    <t>Ремонт дорожного покрытия (благоустройство)</t>
  </si>
  <si>
    <t>Ремонт и реконструкция вентиляционных систем</t>
  </si>
  <si>
    <t>Ремонт (реконструкция): кабельных высоковольтных линий электропередач, подстанций, волокно-оптических линий связи (КЛ, ВЛ, ПС, ВОЛС), грозотросов</t>
  </si>
  <si>
    <t>Ремонт и реконструкция гидроагрегатов</t>
  </si>
  <si>
    <t>Ремонт и реконструкция градирен</t>
  </si>
  <si>
    <t>Ремонт и реконструкция ГПМ и путей</t>
  </si>
  <si>
    <t>Ремонт и реконструкция дымовых труб</t>
  </si>
  <si>
    <t>Ремонт и реконструкция Ж/Д путей</t>
  </si>
  <si>
    <t>Ремонт и реконструкция котлов и котловспомогательного оборудования</t>
  </si>
  <si>
    <t>Ремонт и реконструкция лифтов</t>
  </si>
  <si>
    <t>Ремонт и реконструкция плотин</t>
  </si>
  <si>
    <t>Ремонт и реконструкция релейной защиты и автоматики</t>
  </si>
  <si>
    <t>Ремонт и реконструкция систем связи и телемеханики</t>
  </si>
  <si>
    <t>Ремонт и реконструкция телефонных кабельных линий</t>
  </si>
  <si>
    <t>Ремонт и реконструкция тепловой изоляции и обмуровки</t>
  </si>
  <si>
    <t xml:space="preserve">Ремонт и реконструкция тепловых сетей </t>
  </si>
  <si>
    <t>Ремонт и реконструкция турбоагрегатов и трубного водоотведения</t>
  </si>
  <si>
    <t>Ремонт и реконструкция эл. оборудования</t>
  </si>
  <si>
    <t>Ремонт компьютерной техники</t>
  </si>
  <si>
    <t>Ремонт оборудования в заводских условиях (ТМО)</t>
  </si>
  <si>
    <t>Ремонт средств КИПиА, АСУ ТП</t>
  </si>
  <si>
    <t>Ремонт тепловозов</t>
  </si>
  <si>
    <t>Ремонт ХВО</t>
  </si>
  <si>
    <t>Ремонт вспомогательного оборудования ЦТП</t>
  </si>
  <si>
    <t>Устройство лесов</t>
  </si>
  <si>
    <t>Демонтажные работы</t>
  </si>
  <si>
    <t>Учет тепловой и эл. энергии</t>
  </si>
  <si>
    <t>3-D моделирование чрезвычайных ситуаций на ГТС</t>
  </si>
  <si>
    <t>Вибродиагностика и виброналадка</t>
  </si>
  <si>
    <t>Водолазные обследования</t>
  </si>
  <si>
    <t>Геологические и геодезические изыскания</t>
  </si>
  <si>
    <t>Зарядка и испытание огнетушителей, прочие услуги в области пожарной безопасности</t>
  </si>
  <si>
    <t>Испытания, расчеты и консультации электротех. оборудования</t>
  </si>
  <si>
    <t>Механизированная уборка территорий и автодорог</t>
  </si>
  <si>
    <t>Обеспеч. безопасной эксплуатации ГПМ (кранов, подъемников)</t>
  </si>
  <si>
    <t>Обеспечение действия лицензии СМС на экспертизу пром безопасности</t>
  </si>
  <si>
    <t>Обследование вентиляционных систем</t>
  </si>
  <si>
    <t>Ремонт автотракторной техники</t>
  </si>
  <si>
    <t>Испытания, расчеты и консультации электротехнического оборудования</t>
  </si>
  <si>
    <t>Обеспечение безопасной эксплуатации ГПМ (кранов, подъемников)</t>
  </si>
  <si>
    <t>Обследование зданий и сооружений</t>
  </si>
  <si>
    <t>Обследование тепловых, инженерных и канализационных сетей</t>
  </si>
  <si>
    <t>Обслуживание вентиляционных систем</t>
  </si>
  <si>
    <t>Обследование дымовых труб</t>
  </si>
  <si>
    <t>Обследование строительных конструкций зданий и сооружений</t>
  </si>
  <si>
    <t>Обследование и испытания гидротехнических сооружений</t>
  </si>
  <si>
    <t>Обследование и испытания гидротехнического оборудования</t>
  </si>
  <si>
    <t>Обследование и испытания тепломеханического оборудования</t>
  </si>
  <si>
    <t>Обследование и испытания химического оборудования</t>
  </si>
  <si>
    <t>Обследование металлов, неразрушающий контроль</t>
  </si>
  <si>
    <t>Обследование металлов, разрушающий контроль</t>
  </si>
  <si>
    <t>Обследование тепловых, инженерных и канализац. сетей</t>
  </si>
  <si>
    <t>Обследование электрических сетей</t>
  </si>
  <si>
    <t>Обслуживание автотракторной техники</t>
  </si>
  <si>
    <t>Обслуживание ж.д. транспорта</t>
  </si>
  <si>
    <t>Обслуживание и отсыпка золоотвала</t>
  </si>
  <si>
    <t>Обслуживание и ремонт компрессоров</t>
  </si>
  <si>
    <t>Организация перевозки грузов</t>
  </si>
  <si>
    <t>Обслуживание лифтов</t>
  </si>
  <si>
    <t xml:space="preserve">Обслуживание подъездных ж.д.путей </t>
  </si>
  <si>
    <t>Обслуживание систем КИПиА и АСУТП</t>
  </si>
  <si>
    <t>Обслуживанию офисной техники</t>
  </si>
  <si>
    <t>Очистка вагонов и уборка просыпей угля</t>
  </si>
  <si>
    <t>Организация вывоза ЗШО</t>
  </si>
  <si>
    <t>Перевозка грузов</t>
  </si>
  <si>
    <t>Разработка деклараций пром безопасности и безопасности гидротех сооруж</t>
  </si>
  <si>
    <t>Стирка и ремонт спецодежды</t>
  </si>
  <si>
    <t xml:space="preserve">Техническое обслуживание приборов учета тепловой энергии </t>
  </si>
  <si>
    <t>Уборка помещений, территории</t>
  </si>
  <si>
    <t>Услуги по поверке и калибровке СИ</t>
  </si>
  <si>
    <t>Услуги госсанэпиднадзора по анализам (вода, стоки)</t>
  </si>
  <si>
    <t>Услуги метеоцентров</t>
  </si>
  <si>
    <t>Услуги по нормированию ТЭП</t>
  </si>
  <si>
    <t>Услуги экологического характера</t>
  </si>
  <si>
    <t xml:space="preserve">Экспертиза деклараций промышленной безопасности </t>
  </si>
  <si>
    <t>Экспертиза деклараций безопасности ГТС</t>
  </si>
  <si>
    <t>Экспертиза промышленной безопасности технических устройств</t>
  </si>
  <si>
    <t>Прочие услуги производственного характера</t>
  </si>
  <si>
    <t>Анкета: данные бухгалтерской отчетности</t>
  </si>
  <si>
    <t>ОБОРОТНЫЕ АКТИВЫ</t>
  </si>
  <si>
    <t>Запасы</t>
  </si>
  <si>
    <t>Налог на добавленную стоимость по приобретенным ценностям</t>
  </si>
  <si>
    <t>Дебиторская задолженность</t>
  </si>
  <si>
    <t>Финансовые вложения (за исключением денежных эквивалентов)</t>
  </si>
  <si>
    <t>Денежные средства и денежные эквиваленты</t>
  </si>
  <si>
    <t>Прочие оборотные активы</t>
  </si>
  <si>
    <t>Финансовые вложения</t>
  </si>
  <si>
    <t>КРАТКОСРОЧНЫЕ ОБЯЗАТЕЛЬСТВА</t>
  </si>
  <si>
    <t>Заемные средства</t>
  </si>
  <si>
    <t>Кредиторская задолженность</t>
  </si>
  <si>
    <t>Доходы будущих периодов</t>
  </si>
  <si>
    <t>Оценочные обязательства</t>
  </si>
  <si>
    <t>КАПИТАЛ И РЕЗЕРВЫ</t>
  </si>
  <si>
    <t>Уставный капитал организации</t>
  </si>
  <si>
    <t>Собственные акции, выкупленные у акционеров</t>
  </si>
  <si>
    <t>Переоценка внеоборотных активов</t>
  </si>
  <si>
    <t>Добавочный капитал (без переоценки)</t>
  </si>
  <si>
    <t>Резервный капитал</t>
  </si>
  <si>
    <t>Нераспределенная прибыль (непокрытый убыток)</t>
  </si>
  <si>
    <t>ВНЕОБОРОТНЫЕ АКТИВЫ</t>
  </si>
  <si>
    <t>Нематериальные активы</t>
  </si>
  <si>
    <t>Результаты исследований и разработок</t>
  </si>
  <si>
    <t>Нематериальные поисковые активы</t>
  </si>
  <si>
    <t>Материальные поисковые активы</t>
  </si>
  <si>
    <t>Основные средства</t>
  </si>
  <si>
    <t>Доходные вложения в материальные ценности</t>
  </si>
  <si>
    <t>Отложенные налоговые активы</t>
  </si>
  <si>
    <t>Прочие внеоборотные активы</t>
  </si>
  <si>
    <t>Соответствие требованиям к участникам закупки</t>
  </si>
  <si>
    <t>№</t>
  </si>
  <si>
    <t>Требование</t>
  </si>
  <si>
    <t>Документы (сведения), подтверждающие соответствие требованию</t>
  </si>
  <si>
    <t>Соответствие требованию</t>
  </si>
  <si>
    <t>Ссылка на папку с документом</t>
  </si>
  <si>
    <t>A030101</t>
  </si>
  <si>
    <t>Правомочность подачи заявки на участие в закупке</t>
  </si>
  <si>
    <t>1. Копия выписки или выписка из ЕГРЮЛ (ЕГРИП), полученная не ранее чем за один месяц до дня размещения на официальном сайте извещения о проведении закупки.
2. Копии документов, удостоверяющих личность руководителя, или копия паспорта лица, подписывающего договор по доверенности.
3. Копия документа, подтверждающего полномочия лица, подающего заявку на участие в закупке от имени участника закупки (доверенность, решение исполнительного органа участника, и т. п.).
4. Копия решения или решение об одобрении или о совершении крупной сделки либо копия такого решения в случае, если требование о необходимости наличия такого решения для совершения крупной сделки установлено законодательством Российской Федерации, учредительными документами юридического лица и если для участника закупки поставка товаров, выполнение работ, оказание услуг, являющихся предметом договора, являются крупной сделкой.</t>
  </si>
  <si>
    <t>Приложения к заявке\Подтверждение полномочий</t>
  </si>
  <si>
    <t>A030200</t>
  </si>
  <si>
    <t>Непроведение процедуры ликвидации участника закупки—юридического лица и отсутствие решения арбитражного суда о признании участника закупки—юридического лица, индивидуального предпринимателя банкротом и об открытии конкурсного производства</t>
  </si>
  <si>
    <t>Участник закупки не проходит процедуру ликвидации (банкротства), конкурсное производство не открыто</t>
  </si>
  <si>
    <t>Отдельный документ не требуется</t>
  </si>
  <si>
    <t>A030300</t>
  </si>
  <si>
    <t>Неприостановление деятельности участника закупки в порядке, предусмотренном Кодексом Российской Федерации об административных правонарушениях, на день подачи заявки на участие в закупке</t>
  </si>
  <si>
    <t>Деятельность участника закупки не приостановлена в порядке, предусмотренном Кодексом Российской Федерации об административных правонарушениях, на день подачи заявки на участие в закупке</t>
  </si>
  <si>
    <t>A030400</t>
  </si>
  <si>
    <t>Отсутствие сведений об участнике закупки в реестре недобросовестных поставщиков, предусмотренном ст. 5 Федерального закона №223-ФЗ от 18 июля 2011 г. или в реестре недобросовестных поставщиков, предусмотренном Федеральным законом №44-ФЗ от 05 апреля 2013 г.</t>
  </si>
  <si>
    <t>Сведения об участнике закупки отсутствуют в реестре недобросовестных поставщиков, предусмотренном ст. 5 Федерального закона №223-ФЗ от 18 июля 2011 г. и в реестре недобросовестных поставщиков, предусмотренном Федеральным законом №44-ФЗ от 05 апреля 2013 г.</t>
  </si>
  <si>
    <t>A030500</t>
  </si>
  <si>
    <t>Отсутствие у привлекаемых работников непогашенной судимости за умышленные преступления; психических заболеваний, несовместимых с выполнением поставки закупаемой продукции; наркотической и алкогольной зависимости</t>
  </si>
  <si>
    <t>У привлекаемых работников нет непогашенной судимости за умышленные преступления; психических заболеваний, несовместимых с выполнением работ (услуг) по договору; наркотической и алкогольной зависимости</t>
  </si>
  <si>
    <t>A030600</t>
  </si>
  <si>
    <t>Наличие у привлекаемых работников гражданства РФ и регистрации по месту жительства в РФ, или наличие разрешения на работу (если планируется привлечение иностранных граждан для выполнения работ)</t>
  </si>
  <si>
    <t>Привлекаемые работники имеют гражданство РФ и регистрацию по месту жительства в РФ, или имеют разрешения на работу (при привлечении иностранных граждан для выполнения работ)</t>
  </si>
  <si>
    <t>A030700</t>
  </si>
  <si>
    <t>Отсутствие задолженности по налогам, сборам и иным обязательным платежам в бюджетные или государственные внебюджетные фонды за прошедший календарный год, размер которой превышает 25% балансовой стоимости активов участника закупки по данным бухгалтерской отчетности за последний завершенный отчетный период</t>
  </si>
  <si>
    <t>Приложения к заявке\Налоговые справки</t>
  </si>
  <si>
    <t>A030800</t>
  </si>
  <si>
    <t>Отсутствие сведений об участнике закупки—физическом лице или о руководителе, членах коллегиального исполнительного органа, лице, исполняющем функции единоличного исполнительного органа, или о главном бухгалтере юридического лица—участника закупки в реестре дисквалифицированных лиц, лишенных права занимать определенные должности и участвовать в управлении организациями</t>
  </si>
  <si>
    <t xml:space="preserve">Сведения об участнике закупки отсутствуют в реестре дисквалифицированных лиц, лишенных права занимать определенные должности и участвовать в управлении организациями </t>
  </si>
  <si>
    <t>A030900</t>
  </si>
  <si>
    <t>Обладание исключительным правом на интеллектуальную собственность (результаты интеллектуальной деятельности и приравненные к ним средства индивидуализации юридических лиц, товаров, работ, услуг и предприятий, которым предоставляется правовая охрана) или правом использования интеллектуальной собственности в пределах и способами необходимыми и достаточными для заключения и исполнения договора</t>
  </si>
  <si>
    <t>Приложения к заявке\Разрешение (лицензия)</t>
  </si>
  <si>
    <t>A031001</t>
  </si>
  <si>
    <t>Наличие опыта исполнения аналогичных договоров</t>
  </si>
  <si>
    <t>1. Справка об опыте участника закупки.
2. Копии аналогичных договоров.</t>
  </si>
  <si>
    <t>Приложения к заявке\Договоры (опыт)</t>
  </si>
  <si>
    <t>A031101</t>
  </si>
  <si>
    <t>Наличие финансовых ресурсов</t>
  </si>
  <si>
    <t>1. Копии бухгалтерского баланса, отчета о прибылях и убытках (с пометкой налоговой) за последний отчетный период, для предприятий, состоящих на учете по упрощенной системе налогообложения, необходимо предоставить копии налоговых деклараций за последний отчетный период (с пометкой налоговой).
2. Для нерезидентов Российской Федерации (иная форма отчетности) — участник должен предоставить заверенную участником соответствующую отчетность в соответствие со стандартами, применимыми для бухгалтерской отчетности в РФ (бухгалтерский баланс, отчет о прибылях и убытках, отчет о движении денежных средств).</t>
  </si>
  <si>
    <t>Приложения к заявке\Баланс</t>
  </si>
  <si>
    <t>A031102</t>
  </si>
  <si>
    <t>Наличие кадровых ресурсов</t>
  </si>
  <si>
    <t>1. Справка о кадровых ресурсах</t>
  </si>
  <si>
    <t>Приложения к заявке\Кадры</t>
  </si>
  <si>
    <t>Наличие материально-технических ресурсов</t>
  </si>
  <si>
    <t>1. Справка о материально-технических ресурсах</t>
  </si>
  <si>
    <t>Приложения к заявке\МТР</t>
  </si>
  <si>
    <t>A031201</t>
  </si>
  <si>
    <t>Соответствие критериям отнесения к субъектам малого и среднего предпринимательства, предусмотренным Федеральным законом №209-ФЗ от 24.07.2007</t>
  </si>
  <si>
    <t>Выписка из единого реестра субъектов малого и среднего предпринимательства или декларация о соответствии участника закупки критериям отнесения к субъектам малого и среднего предпринимательства</t>
  </si>
  <si>
    <t>Приложения к заявке\СМСП</t>
  </si>
  <si>
    <t>A031300</t>
  </si>
  <si>
    <t>Обладание разрешением (лицензией) на поставку продукции</t>
  </si>
  <si>
    <t>Разрешение (лицензия) на поставку продукции</t>
  </si>
  <si>
    <t>A031400</t>
  </si>
  <si>
    <t>Членство в саморегулируемой организации (СРО)</t>
  </si>
  <si>
    <t>1. Копия выписки из реестра членов СРО в отношении объектов капитального строительства (кроме особо опасных, технически сложных и уникальных объектов, а также объектов использования атомной энергии) с правом осуществлять подготовку проектной документации по договору подряда, подготовку проектной документации по договору подряда, заключаемому с использованием конкурентных способов заключения договоров.
2. Справка в свободной форме о совокупном размере обязательств участника закупки по договорам, которые заключены с использованием конкурентных способов, не должен превышать уровень ответственности участника по компенсационному фонду обеспечения договорных обязательств СРО.</t>
  </si>
  <si>
    <t>Приложения к заявке\СРО</t>
  </si>
  <si>
    <t>A031500</t>
  </si>
  <si>
    <t>Аттестация НАКС</t>
  </si>
  <si>
    <t>Приложения к заявке\НАКС</t>
  </si>
  <si>
    <t>A031600</t>
  </si>
  <si>
    <t xml:space="preserve">Подтверждение изменения наименования (для целей подтверждения информации, представляемой для отбора или оценки) </t>
  </si>
  <si>
    <t>Копия листов записи единого государственного реестра юридических лиц об изменении наименования участника—юридического лица</t>
  </si>
  <si>
    <t>Сведения о кадровых ресурсах</t>
  </si>
  <si>
    <t>A040100</t>
  </si>
  <si>
    <t>Категория специалиста</t>
  </si>
  <si>
    <t>Фамилия, имя, отчество специалиста</t>
  </si>
  <si>
    <t>Образование</t>
  </si>
  <si>
    <t>Лицензии, сертификаты</t>
  </si>
  <si>
    <t>Стаж работы в данной или аналогичной должности, месяцев</t>
  </si>
  <si>
    <t>Наименование учебного заведения</t>
  </si>
  <si>
    <t>Год окончания</t>
  </si>
  <si>
    <t>Специальность</t>
  </si>
  <si>
    <t>0</t>
  </si>
  <si>
    <t>1</t>
  </si>
  <si>
    <t>2</t>
  </si>
  <si>
    <t>3</t>
  </si>
  <si>
    <t>4</t>
  </si>
  <si>
    <t>5</t>
  </si>
  <si>
    <t>6</t>
  </si>
  <si>
    <t>7</t>
  </si>
  <si>
    <t>8</t>
  </si>
  <si>
    <r>
      <t>1.</t>
    </r>
    <r>
      <rPr>
        <sz val="7"/>
        <color theme="1"/>
        <rFont val="Arial"/>
        <family val="2"/>
        <charset val="204"/>
      </rPr>
      <t xml:space="preserve">       </t>
    </r>
    <r>
      <rPr>
        <sz val="10"/>
        <color theme="1"/>
        <rFont val="Arial"/>
        <family val="2"/>
        <charset val="204"/>
      </rPr>
      <t> </t>
    </r>
  </si>
  <si>
    <t>Управление (высший, средний менеджмент)</t>
  </si>
  <si>
    <r>
      <t>2.</t>
    </r>
    <r>
      <rPr>
        <sz val="7"/>
        <color theme="1"/>
        <rFont val="Arial"/>
        <family val="2"/>
        <charset val="204"/>
      </rPr>
      <t xml:space="preserve">       </t>
    </r>
    <r>
      <rPr>
        <sz val="10"/>
        <color theme="1"/>
        <rFont val="Arial"/>
        <family val="2"/>
        <charset val="204"/>
      </rPr>
      <t> </t>
    </r>
  </si>
  <si>
    <r>
      <t>3.</t>
    </r>
    <r>
      <rPr>
        <sz val="7"/>
        <color theme="1"/>
        <rFont val="Arial"/>
        <family val="2"/>
        <charset val="204"/>
      </rPr>
      <t xml:space="preserve">       </t>
    </r>
    <r>
      <rPr>
        <sz val="10"/>
        <color theme="1"/>
        <rFont val="Arial"/>
        <family val="2"/>
        <charset val="204"/>
      </rPr>
      <t> </t>
    </r>
  </si>
  <si>
    <t>…</t>
  </si>
  <si>
    <t>Инженерно-технический персонал</t>
  </si>
  <si>
    <t>Рабочие</t>
  </si>
  <si>
    <t>Справка об опыте</t>
  </si>
  <si>
    <t>A070100</t>
  </si>
  <si>
    <t>Участник</t>
  </si>
  <si>
    <t>Предмет договора</t>
  </si>
  <si>
    <t>№ договора</t>
  </si>
  <si>
    <t>Цена договора, рублей без НДС</t>
  </si>
  <si>
    <t>Объем исполнения, рублей без учета НДС</t>
  </si>
  <si>
    <t>Контрагент</t>
  </si>
  <si>
    <t>Даты договора</t>
  </si>
  <si>
    <t>№ договора в ЕИС (при наличии)</t>
  </si>
  <si>
    <t>Статус аналогичности</t>
  </si>
  <si>
    <t>Наименование</t>
  </si>
  <si>
    <t xml:space="preserve">ИНН </t>
  </si>
  <si>
    <t>Заключения</t>
  </si>
  <si>
    <t>Полного исполнения</t>
  </si>
  <si>
    <t>Является аналогичным</t>
  </si>
  <si>
    <r>
      <t xml:space="preserve">Ссылки на пункты </t>
    </r>
    <r>
      <rPr>
        <b/>
        <sz val="9"/>
        <color theme="8" tint="-0.249977111117893"/>
        <rFont val="Calibri"/>
        <family val="2"/>
        <charset val="204"/>
        <scheme val="minor"/>
      </rPr>
      <t>документации о закупке</t>
    </r>
    <r>
      <rPr>
        <b/>
        <sz val="9"/>
        <color theme="1"/>
        <rFont val="Calibri"/>
        <family val="2"/>
        <scheme val="minor"/>
      </rPr>
      <t xml:space="preserve"> из которых следует, что договор не соответствует требованиям</t>
    </r>
  </si>
  <si>
    <r>
      <t xml:space="preserve">Ссылки на пункты </t>
    </r>
    <r>
      <rPr>
        <b/>
        <sz val="9"/>
        <color theme="5" tint="-0.249977111117893"/>
        <rFont val="Calibri"/>
        <family val="2"/>
        <charset val="204"/>
        <scheme val="minor"/>
      </rPr>
      <t>договора, представленного участником,</t>
    </r>
    <r>
      <rPr>
        <b/>
        <sz val="9"/>
        <color theme="1"/>
        <rFont val="Calibri"/>
        <family val="2"/>
        <scheme val="minor"/>
      </rPr>
      <t xml:space="preserve"> из которых следует, что договор не соответствует требованиям</t>
    </r>
  </si>
  <si>
    <t>0.1</t>
  </si>
  <si>
    <t>0.2</t>
  </si>
  <si>
    <t>9</t>
  </si>
  <si>
    <t>10</t>
  </si>
  <si>
    <t>11</t>
  </si>
  <si>
    <t>12</t>
  </si>
  <si>
    <t>Если участником закупки представлены договоры, заключенные лицом, правопреемником которого является участник закупки, то в отношении таких договоров участник закупки имеет полные права и обязанности</t>
  </si>
  <si>
    <t>Справка о судебных решениях</t>
  </si>
  <si>
    <t>Договор, в рамках которого было судебное решение</t>
  </si>
  <si>
    <t>Заказчик (в т. ч. заказчики Группы En+), обратившийся с иксом в суд</t>
  </si>
  <si>
    <t>Судебное решение, вступившее в силу</t>
  </si>
  <si>
    <t>№ дела</t>
  </si>
  <si>
    <t>Суд</t>
  </si>
  <si>
    <t>Дата принятия решения</t>
  </si>
  <si>
    <t>Дата вступления в силу</t>
  </si>
  <si>
    <t>Указываются судебные решения, вступившие в силу, с участием лиц, за последние 36 месяцев до дня рассмотрения заявок участников и признающих участника закупки не исполнившим или ненадлежаще исполнившим обязательства по договорам.</t>
  </si>
  <si>
    <t>Коммерческое предложение</t>
  </si>
  <si>
    <t>A080201</t>
  </si>
  <si>
    <t>Фирменное наименование 
или ФИО участника закупки</t>
  </si>
  <si>
    <t>A080202</t>
  </si>
  <si>
    <t>ИНН участника закупки</t>
  </si>
  <si>
    <t>A080203</t>
  </si>
  <si>
    <t>КПП участника закупки</t>
  </si>
  <si>
    <t>A080200</t>
  </si>
  <si>
    <t>Коммерческий параметр</t>
  </si>
  <si>
    <t>Значение</t>
  </si>
  <si>
    <t>Единица измерения</t>
  </si>
  <si>
    <t>—</t>
  </si>
  <si>
    <t>Форма оплаты</t>
  </si>
  <si>
    <t>Безналичный расчет</t>
  </si>
  <si>
    <t>Условие оплаты (после исполнения которого начинается срок оплаты)</t>
  </si>
  <si>
    <t>Подписание сторонами акта приема-передачи (акта выполненных работ, оказанных услуг)</t>
  </si>
  <si>
    <t>Срок оплаты</t>
  </si>
  <si>
    <t>День</t>
  </si>
  <si>
    <t>Состав цены договора</t>
  </si>
  <si>
    <t>В соответствии с требованиями документации о закупке</t>
  </si>
  <si>
    <t>Страна происхождения продукции</t>
  </si>
  <si>
    <t>Россия</t>
  </si>
  <si>
    <t>Срок договора</t>
  </si>
  <si>
    <t>Место (места) выполнения работ (оказания услуг, поставки товаров)</t>
  </si>
  <si>
    <t>Срок (период, сроки) выполнения работ (оказания услуг, поставки товаров)</t>
  </si>
  <si>
    <t>Количество объектов работ, услуг (количество поставляемого товара)</t>
  </si>
  <si>
    <t>Условная единица</t>
  </si>
  <si>
    <t>Качество результата работ, услуг, товара</t>
  </si>
  <si>
    <t>Гарантийный срок (гарантийный срок на результат работ, услуг, на качество товара)</t>
  </si>
  <si>
    <t>Месяц</t>
  </si>
  <si>
    <t>Настоящим подтверждаю согласие участника закупки с требованиями документации о закупке, в том числе с проектом договора.</t>
  </si>
  <si>
    <t>Настоящим подтверждаю обязательство заключить договор с заказчиком, в случае, если победитель (последующий после победителя участник) будет признан уклонившимся от заключения договора и заказчиком будет принято решение о заключении договора с участником закупки следующим за уклонившимся участником по результатам ранжирования.</t>
  </si>
  <si>
    <t>Уведомление о привлечении субподрядчиков</t>
  </si>
  <si>
    <r>
      <t xml:space="preserve">Для выполнения </t>
    </r>
    <r>
      <rPr>
        <sz val="11"/>
        <color rgb="FF808080"/>
        <rFont val="Arial"/>
        <family val="2"/>
        <charset val="204"/>
      </rPr>
      <t>Указать предмет закупки полностью.</t>
    </r>
    <r>
      <rPr>
        <sz val="11"/>
        <color theme="1"/>
        <rFont val="Arial"/>
        <family val="2"/>
        <charset val="204"/>
      </rPr>
      <t xml:space="preserve"> будут привлечены следующие субподрядчики.</t>
    </r>
  </si>
  <si>
    <t>Наименование субподрядчика</t>
  </si>
  <si>
    <t>ИНН субподрядчика</t>
  </si>
  <si>
    <t>КПП субподрядчика</t>
  </si>
  <si>
    <t>Поручаемый объем работ (услуг)</t>
  </si>
  <si>
    <t>Согласие на обработку АО «Красноярская ГЭС» персональных данных.</t>
  </si>
  <si>
    <t>Я, ___________________________________________________________________________</t>
  </si>
  <si>
    <t>(ФИО)</t>
  </si>
  <si>
    <r>
      <t>(</t>
    </r>
    <r>
      <rPr>
        <i/>
        <sz val="10"/>
        <color theme="1"/>
        <rFont val="Times New Roman"/>
        <family val="1"/>
        <charset val="204"/>
      </rPr>
      <t>данные паспорта (или иного документа, удостоверяющего личность))</t>
    </r>
  </si>
  <si>
    <t>не возражаю против обработки АО «Красноярская ГЭС» (адрес 660090, г. Дивногорск, Нижний проезд, 37), включая сбор, систематизацию, накопление, хранение, уточнение (обновление, изменение), использование, обезличивание, блокирование, уничтожение, проверку достоверности, снятии копий для направления в Минэнерго России, ФНС России и Росфинмониторинг, следующих моих персональных данных:</t>
  </si>
  <si>
    <r>
      <t>-</t>
    </r>
    <r>
      <rPr>
        <sz val="7"/>
        <color theme="1"/>
        <rFont val="Times New Roman"/>
        <family val="1"/>
        <charset val="204"/>
      </rPr>
      <t xml:space="preserve">      </t>
    </r>
    <r>
      <rPr>
        <sz val="10"/>
        <color theme="1"/>
        <rFont val="Times New Roman"/>
        <family val="1"/>
        <charset val="204"/>
      </rPr>
      <t>ФИО;</t>
    </r>
  </si>
  <si>
    <r>
      <t>-</t>
    </r>
    <r>
      <rPr>
        <sz val="7"/>
        <color theme="1"/>
        <rFont val="Times New Roman"/>
        <family val="1"/>
        <charset val="204"/>
      </rPr>
      <t xml:space="preserve">      </t>
    </r>
    <r>
      <rPr>
        <sz val="10"/>
        <color theme="1"/>
        <rFont val="Times New Roman"/>
        <family val="1"/>
        <charset val="204"/>
      </rPr>
      <t>адрес регистрации;</t>
    </r>
  </si>
  <si>
    <r>
      <t>-</t>
    </r>
    <r>
      <rPr>
        <sz val="7"/>
        <color theme="1"/>
        <rFont val="Times New Roman"/>
        <family val="1"/>
        <charset val="204"/>
      </rPr>
      <t xml:space="preserve">      </t>
    </r>
    <r>
      <rPr>
        <sz val="10"/>
        <color theme="1"/>
        <rFont val="Times New Roman"/>
        <family val="1"/>
        <charset val="204"/>
      </rPr>
      <t>серия, номер и дата выдачи документа, удостоверяющего личность (для физического лица),</t>
    </r>
  </si>
  <si>
    <t>обрабатываемых с целью обеспечения прозрачности финансово-хозяйственной деятельности, в том числе исключения случаев конфликта интересов, иных злоупотреблений, связанных с занимаемой должностью, в течение ____________________________.</t>
  </si>
  <si>
    <t>(указать срок действия согласия)</t>
  </si>
  <si>
    <t>Настоящее согласие может быть отозвано мной в письменной форме.</t>
  </si>
  <si>
    <t>Настоящее согласие действует до даты его отзыва мною путем направления в АО «Красноярская ГЭС» письменного сообщения об указанном отзыве в произвольной форме, если иное не установлено законодательством Российской Федерации.</t>
  </si>
  <si>
    <t>«___»____________20__г. __________________ __________________________</t>
  </si>
  <si>
    <t xml:space="preserve">              (подпись)                              (ФИО)</t>
  </si>
  <si>
    <t>Анкета на участие:</t>
  </si>
  <si>
    <t>Сведения о материально-технических ресурсах</t>
  </si>
  <si>
    <t>A050100</t>
  </si>
  <si>
    <t>Право собственности или иное право (хозяйственного ведения, оперативного управления)</t>
  </si>
  <si>
    <t>Предназначение (относительно исполнения договора)</t>
  </si>
  <si>
    <t>Состояние</t>
  </si>
  <si>
    <t>Примечания</t>
  </si>
  <si>
    <t>Ценовое предложение</t>
  </si>
  <si>
    <t>Ценовой параметр</t>
  </si>
  <si>
    <t>Предлагаемая скидка к цене договора</t>
  </si>
  <si>
    <t>Процент</t>
  </si>
  <si>
    <r>
      <t>Предлагаемая цена договора</t>
    </r>
    <r>
      <rPr>
        <b/>
        <sz val="10"/>
        <color theme="1"/>
        <rFont val="PT Sans"/>
        <family val="2"/>
        <charset val="204"/>
      </rPr>
      <t xml:space="preserve"> 
без учета НДС</t>
    </r>
  </si>
  <si>
    <t>Рубль</t>
  </si>
  <si>
    <t>НДС предлагаемой цены договора</t>
  </si>
  <si>
    <r>
      <t xml:space="preserve">Предлагаемая цена договора 
</t>
    </r>
    <r>
      <rPr>
        <b/>
        <i/>
        <sz val="10"/>
        <color theme="1"/>
        <rFont val="PT Sans"/>
        <family val="2"/>
        <charset val="204"/>
      </rPr>
      <t>c учетом НДС</t>
    </r>
  </si>
  <si>
    <t>Позиционное ценовое предложение</t>
  </si>
  <si>
    <t>Заполняется, если в одном лоте закупается комплект однотипных работ или услуг, в отношении каждой из которых необходимо представить ценовое предложение</t>
  </si>
  <si>
    <t>Закупаемая продукция</t>
  </si>
  <si>
    <t>Дополнительная информация</t>
  </si>
  <si>
    <t>Предлагаемая цена за единицу продукции (без НДС)</t>
  </si>
  <si>
    <t>НДС (%)</t>
  </si>
  <si>
    <t>Предлагаемая цена за единицу продукции (с НДС)</t>
  </si>
  <si>
    <t>Единица измерения продукции</t>
  </si>
  <si>
    <t xml:space="preserve">Поставка продления лицензии системы анализа защищенности MaxPatrol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</si>
</sst>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lt;=9999999999]\+###\-###\-####;\+###_ \(###\)\ ###\-####"/>
    <numFmt numFmtId="165" formatCode=";\ ;&quot;Введите наименование участника в анкете, чтобы оно появилось здесь&quot;"/>
    <numFmt numFmtId="166" formatCode="0;;"/>
    <numFmt numFmtId="167" formatCode="0&quot;%&quot;"/>
  </numFmts>
  <fonts count="54" x14ac:knownFonts="1">
    <font>
      <sz val="11"/>
      <color theme="1"/>
      <name val="Calibri"/>
      <family val="2"/>
      <charset val="204"/>
      <scheme val="minor"/>
    </font>
    <font>
      <sz val="10"/>
      <color theme="1"/>
      <name val="Arial"/>
      <family val="2"/>
      <charset val="204"/>
    </font>
    <font>
      <b/>
      <sz val="11"/>
      <color theme="1"/>
      <name val="Arial"/>
      <family val="2"/>
      <charset val="204"/>
    </font>
    <font>
      <b/>
      <sz val="10"/>
      <color theme="1"/>
      <name val="Arial"/>
      <family val="2"/>
      <charset val="204"/>
    </font>
    <font>
      <b/>
      <sz val="14"/>
      <color theme="1"/>
      <name val="Arial"/>
      <family val="2"/>
      <charset val="204"/>
    </font>
    <font>
      <sz val="10"/>
      <color theme="0" tint="-0.249977111117893"/>
      <name val="Arial"/>
      <family val="2"/>
      <charset val="204"/>
    </font>
    <font>
      <sz val="10"/>
      <color rgb="FF000000"/>
      <name val="Arial"/>
      <family val="2"/>
      <charset val="204"/>
    </font>
    <font>
      <sz val="12"/>
      <color theme="1"/>
      <name val="Arial"/>
      <family val="2"/>
      <charset val="204"/>
    </font>
    <font>
      <b/>
      <sz val="12"/>
      <color theme="1"/>
      <name val="PT Sans"/>
      <family val="2"/>
      <charset val="204"/>
    </font>
    <font>
      <b/>
      <sz val="12"/>
      <color theme="1"/>
      <name val="Arial"/>
      <family val="2"/>
      <charset val="204"/>
    </font>
    <font>
      <sz val="12"/>
      <color theme="1"/>
      <name val="PT Sans"/>
      <family val="2"/>
      <charset val="204"/>
    </font>
    <font>
      <sz val="8"/>
      <color theme="0" tint="-0.249977111117893"/>
      <name val="PT Sans"/>
      <family val="2"/>
      <charset val="204"/>
    </font>
    <font>
      <b/>
      <sz val="10"/>
      <name val="Arial"/>
      <family val="2"/>
      <charset val="204"/>
    </font>
    <font>
      <sz val="8"/>
      <color theme="0" tint="-0.249977111117893"/>
      <name val="Calibri"/>
      <family val="2"/>
      <scheme val="minor"/>
    </font>
    <font>
      <sz val="11"/>
      <color theme="1"/>
      <name val="Arial"/>
      <family val="2"/>
      <charset val="204"/>
    </font>
    <font>
      <sz val="8"/>
      <color theme="0" tint="-0.249977111117893"/>
      <name val="Arial"/>
      <family val="2"/>
      <charset val="204"/>
    </font>
    <font>
      <b/>
      <sz val="10"/>
      <color rgb="FF000000"/>
      <name val="Arial"/>
      <family val="2"/>
      <charset val="204"/>
    </font>
    <font>
      <sz val="12"/>
      <color theme="1"/>
      <name val="Calibri"/>
      <family val="2"/>
      <scheme val="minor"/>
    </font>
    <font>
      <u/>
      <sz val="11"/>
      <color theme="10"/>
      <name val="Calibri"/>
      <family val="2"/>
      <scheme val="minor"/>
    </font>
    <font>
      <u/>
      <sz val="11"/>
      <color theme="10"/>
      <name val="Arial"/>
      <family val="2"/>
      <charset val="204"/>
    </font>
    <font>
      <b/>
      <sz val="9"/>
      <color theme="1" tint="0.34998626667073579"/>
      <name val="Arial"/>
      <family val="2"/>
      <charset val="204"/>
    </font>
    <font>
      <sz val="8"/>
      <color theme="0" tint="-0.34998626667073579"/>
      <name val="Arial"/>
      <family val="2"/>
      <charset val="204"/>
    </font>
    <font>
      <sz val="7"/>
      <color theme="1"/>
      <name val="Arial"/>
      <family val="2"/>
      <charset val="204"/>
    </font>
    <font>
      <sz val="9"/>
      <color theme="1"/>
      <name val="Arial"/>
      <family val="2"/>
      <charset val="204"/>
    </font>
    <font>
      <sz val="9"/>
      <color rgb="FF000000"/>
      <name val="Arial"/>
      <family val="2"/>
      <charset val="204"/>
    </font>
    <font>
      <u/>
      <sz val="9"/>
      <color theme="10"/>
      <name val="Arial"/>
      <family val="2"/>
      <charset val="204"/>
    </font>
    <font>
      <b/>
      <sz val="9"/>
      <color theme="1"/>
      <name val="Calibri"/>
      <family val="2"/>
      <scheme val="minor"/>
    </font>
    <font>
      <b/>
      <sz val="9"/>
      <color theme="8" tint="-0.249977111117893"/>
      <name val="Calibri"/>
      <family val="2"/>
      <charset val="204"/>
      <scheme val="minor"/>
    </font>
    <font>
      <b/>
      <sz val="9"/>
      <color theme="5" tint="-0.249977111117893"/>
      <name val="Calibri"/>
      <family val="2"/>
      <charset val="204"/>
      <scheme val="minor"/>
    </font>
    <font>
      <sz val="8"/>
      <color theme="0" tint="-0.34998626667073579"/>
      <name val="Arial"/>
      <family val="2"/>
      <charset val="204"/>
    </font>
    <font>
      <b/>
      <sz val="9"/>
      <color rgb="FF000000"/>
      <name val="Arial"/>
      <family val="2"/>
      <charset val="204"/>
    </font>
    <font>
      <b/>
      <sz val="9"/>
      <color theme="1"/>
      <name val="Arial"/>
      <family val="2"/>
      <charset val="204"/>
    </font>
    <font>
      <sz val="9"/>
      <color theme="0" tint="-0.249977111117893"/>
      <name val="Arial"/>
      <family val="2"/>
      <charset val="204"/>
    </font>
    <font>
      <sz val="9"/>
      <color theme="0" tint="-0.34998626667073579"/>
      <name val="Arial"/>
      <family val="2"/>
      <charset val="204"/>
    </font>
    <font>
      <b/>
      <sz val="11"/>
      <color theme="1"/>
      <name val="PT Sans"/>
      <family val="2"/>
      <charset val="204"/>
    </font>
    <font>
      <sz val="14"/>
      <color theme="1"/>
      <name val="PT Sans"/>
      <family val="2"/>
      <charset val="204"/>
    </font>
    <font>
      <b/>
      <sz val="14"/>
      <color theme="1"/>
      <name val="PT Sans"/>
      <family val="2"/>
      <charset val="204"/>
    </font>
    <font>
      <sz val="10"/>
      <color theme="1"/>
      <name val="PT Sans"/>
      <family val="2"/>
      <charset val="204"/>
    </font>
    <font>
      <b/>
      <sz val="9"/>
      <color theme="1" tint="0.34998626667073579"/>
      <name val="PT Sans"/>
      <family val="2"/>
      <charset val="204"/>
    </font>
    <font>
      <sz val="9"/>
      <color theme="1"/>
      <name val="PT Sans"/>
      <family val="2"/>
      <charset val="204"/>
    </font>
    <font>
      <sz val="11"/>
      <color rgb="FF808080"/>
      <name val="Arial"/>
      <family val="2"/>
      <charset val="204"/>
    </font>
    <font>
      <b/>
      <sz val="10"/>
      <color theme="1"/>
      <name val="Times New Roman"/>
      <family val="1"/>
      <charset val="204"/>
    </font>
    <font>
      <sz val="10"/>
      <color theme="1"/>
      <name val="Times New Roman"/>
      <family val="1"/>
      <charset val="204"/>
    </font>
    <font>
      <i/>
      <sz val="10"/>
      <color theme="1"/>
      <name val="Times New Roman"/>
      <family val="1"/>
      <charset val="204"/>
    </font>
    <font>
      <sz val="10"/>
      <color theme="1"/>
      <name val="Symbol"/>
      <family val="1"/>
      <charset val="2"/>
    </font>
    <font>
      <sz val="7"/>
      <color theme="1"/>
      <name val="Times New Roman"/>
      <family val="1"/>
      <charset val="204"/>
    </font>
    <font>
      <b/>
      <sz val="12"/>
      <color theme="1"/>
      <name val="Times New Roman"/>
      <family val="1"/>
      <charset val="204"/>
    </font>
    <font>
      <i/>
      <sz val="10"/>
      <color theme="1"/>
      <name val="Arial"/>
      <family val="2"/>
      <charset val="204"/>
    </font>
    <font>
      <sz val="11"/>
      <color theme="0" tint="-0.249977111117893"/>
      <name val="Calibri"/>
      <family val="2"/>
      <charset val="204"/>
      <scheme val="minor"/>
    </font>
    <font>
      <b/>
      <sz val="11"/>
      <color theme="0" tint="-0.249977111117893"/>
      <name val="Arial"/>
      <family val="2"/>
      <charset val="204"/>
    </font>
    <font>
      <sz val="12"/>
      <color theme="0" tint="-0.249977111117893"/>
      <name val="Arial"/>
      <family val="2"/>
      <charset val="204"/>
    </font>
    <font>
      <b/>
      <sz val="11"/>
      <name val="Times New Roman"/>
      <family val="1"/>
      <charset val="204"/>
    </font>
    <font>
      <b/>
      <sz val="10"/>
      <color theme="1"/>
      <name val="PT Sans"/>
      <family val="2"/>
      <charset val="204"/>
    </font>
    <font>
      <b/>
      <i/>
      <sz val="10"/>
      <color theme="1"/>
      <name val="PT Sans"/>
      <family val="2"/>
      <charset val="204"/>
    </font>
  </fonts>
  <fills count="6">
    <fill>
      <patternFill patternType="none"/>
    </fill>
    <fill>
      <patternFill patternType="gray125"/>
    </fill>
    <fill>
      <patternFill patternType="solid">
        <fgColor theme="4" tint="0.79998168889431442"/>
        <bgColor theme="4" tint="0.79998168889431442"/>
      </patternFill>
    </fill>
    <fill>
      <patternFill patternType="solid">
        <fgColor rgb="FFA3D3FF"/>
        <bgColor indexed="64"/>
      </patternFill>
    </fill>
    <fill>
      <patternFill patternType="solid">
        <fgColor theme="0"/>
        <bgColor indexed="64"/>
      </patternFill>
    </fill>
    <fill>
      <patternFill patternType="solid">
        <fgColor theme="4" tint="0.79998168889431442"/>
        <bgColor indexed="64"/>
      </patternFill>
    </fill>
  </fills>
  <borders count="59">
    <border>
      <left/>
      <right/>
      <top/>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right/>
      <top/>
      <bottom style="thin">
        <color indexed="64"/>
      </bottom>
      <diagonal/>
    </border>
    <border>
      <left style="thin">
        <color theme="0" tint="-0.34998626667073579"/>
      </left>
      <right/>
      <top style="thin">
        <color theme="0" tint="-0.34998626667073579"/>
      </top>
      <bottom style="thin">
        <color theme="0" tint="-0.34998626667073579"/>
      </bottom>
      <diagonal/>
    </border>
    <border>
      <left/>
      <right style="thin">
        <color theme="0" tint="-0.34998626667073579"/>
      </right>
      <top style="thin">
        <color theme="0" tint="-0.34998626667073579"/>
      </top>
      <bottom style="thin">
        <color theme="0" tint="-0.34998626667073579"/>
      </bottom>
      <diagonal/>
    </border>
    <border>
      <left/>
      <right/>
      <top style="thin">
        <color indexed="64"/>
      </top>
      <bottom style="thin">
        <color indexed="64"/>
      </bottom>
      <diagonal/>
    </border>
    <border>
      <left/>
      <right style="medium">
        <color theme="1"/>
      </right>
      <top style="thin">
        <color theme="0" tint="-0.499984740745262"/>
      </top>
      <bottom style="thin">
        <color theme="0" tint="-0.499984740745262"/>
      </bottom>
      <diagonal/>
    </border>
    <border>
      <left/>
      <right/>
      <top style="thin">
        <color indexed="64"/>
      </top>
      <bottom/>
      <diagonal/>
    </border>
    <border>
      <left/>
      <right/>
      <top/>
      <bottom style="medium">
        <color indexed="64"/>
      </bottom>
      <diagonal/>
    </border>
    <border>
      <left style="medium">
        <color indexed="64"/>
      </left>
      <right style="thin">
        <color theme="0" tint="-0.34998626667073579"/>
      </right>
      <top style="medium">
        <color indexed="64"/>
      </top>
      <bottom style="thin">
        <color theme="0" tint="-0.34998626667073579"/>
      </bottom>
      <diagonal/>
    </border>
    <border>
      <left style="thin">
        <color theme="0" tint="-0.34998626667073579"/>
      </left>
      <right style="thin">
        <color theme="0" tint="-0.34998626667073579"/>
      </right>
      <top style="medium">
        <color indexed="64"/>
      </top>
      <bottom style="thin">
        <color theme="0" tint="-0.34998626667073579"/>
      </bottom>
      <diagonal/>
    </border>
    <border>
      <left/>
      <right style="medium">
        <color indexed="64"/>
      </right>
      <top style="medium">
        <color indexed="64"/>
      </top>
      <bottom style="thin">
        <color theme="0" tint="-0.499984740745262"/>
      </bottom>
      <diagonal/>
    </border>
    <border>
      <left style="medium">
        <color indexed="64"/>
      </left>
      <right style="thin">
        <color theme="0" tint="-0.34998626667073579"/>
      </right>
      <top style="thin">
        <color theme="0" tint="-0.34998626667073579"/>
      </top>
      <bottom style="thin">
        <color theme="0" tint="-0.34998626667073579"/>
      </bottom>
      <diagonal/>
    </border>
    <border>
      <left/>
      <right style="medium">
        <color indexed="64"/>
      </right>
      <top style="thin">
        <color theme="0" tint="-0.499984740745262"/>
      </top>
      <bottom style="thin">
        <color theme="0" tint="-0.499984740745262"/>
      </bottom>
      <diagonal/>
    </border>
    <border>
      <left style="medium">
        <color indexed="64"/>
      </left>
      <right style="thin">
        <color theme="0" tint="-0.34998626667073579"/>
      </right>
      <top style="thin">
        <color theme="0" tint="-0.34998626667073579"/>
      </top>
      <bottom/>
      <diagonal/>
    </border>
    <border>
      <left style="thin">
        <color theme="0" tint="-0.34998626667073579"/>
      </left>
      <right style="thin">
        <color theme="0" tint="-0.34998626667073579"/>
      </right>
      <top style="thin">
        <color theme="0" tint="-0.34998626667073579"/>
      </top>
      <bottom/>
      <diagonal/>
    </border>
    <border>
      <left style="medium">
        <color indexed="64"/>
      </left>
      <right style="thin">
        <color theme="0" tint="-0.34998626667073579"/>
      </right>
      <top style="thin">
        <color theme="0" tint="-0.34998626667073579"/>
      </top>
      <bottom style="medium">
        <color indexed="64"/>
      </bottom>
      <diagonal/>
    </border>
    <border>
      <left style="thin">
        <color theme="0" tint="-0.34998626667073579"/>
      </left>
      <right style="thin">
        <color theme="0" tint="-0.34998626667073579"/>
      </right>
      <top style="thin">
        <color theme="0" tint="-0.34998626667073579"/>
      </top>
      <bottom style="medium">
        <color indexed="64"/>
      </bottom>
      <diagonal/>
    </border>
    <border>
      <left/>
      <right style="medium">
        <color indexed="64"/>
      </right>
      <top style="thin">
        <color theme="0" tint="-0.499984740745262"/>
      </top>
      <bottom style="medium">
        <color indexed="64"/>
      </bottom>
      <diagonal/>
    </border>
    <border>
      <left style="medium">
        <color theme="1"/>
      </left>
      <right style="thin">
        <color theme="0" tint="-0.34998626667073579"/>
      </right>
      <top/>
      <bottom style="thin">
        <color theme="0" tint="-0.34998626667073579"/>
      </bottom>
      <diagonal/>
    </border>
    <border>
      <left style="thin">
        <color theme="0" tint="-0.34998626667073579"/>
      </left>
      <right style="thin">
        <color theme="0" tint="-0.34998626667073579"/>
      </right>
      <top/>
      <bottom style="thin">
        <color theme="0" tint="-0.34998626667073579"/>
      </bottom>
      <diagonal/>
    </border>
    <border>
      <left/>
      <right style="medium">
        <color theme="1"/>
      </right>
      <top/>
      <bottom style="thin">
        <color theme="0" tint="-0.499984740745262"/>
      </bottom>
      <diagonal/>
    </border>
    <border>
      <left style="medium">
        <color theme="1"/>
      </left>
      <right style="thin">
        <color theme="0" tint="-0.34998626667073579"/>
      </right>
      <top style="thin">
        <color theme="0" tint="-0.34998626667073579"/>
      </top>
      <bottom style="thin">
        <color theme="0" tint="-0.34998626667073579"/>
      </bottom>
      <diagonal/>
    </border>
    <border>
      <left style="medium">
        <color theme="1"/>
      </left>
      <right style="thin">
        <color theme="0" tint="-0.34998626667073579"/>
      </right>
      <top style="thin">
        <color theme="0" tint="-0.34998626667073579"/>
      </top>
      <bottom/>
      <diagonal/>
    </border>
    <border>
      <left style="medium">
        <color theme="1"/>
      </left>
      <right style="thin">
        <color theme="0" tint="-0.34998626667073579"/>
      </right>
      <top style="thin">
        <color theme="0" tint="-0.34998626667073579"/>
      </top>
      <bottom style="medium">
        <color theme="1"/>
      </bottom>
      <diagonal/>
    </border>
    <border>
      <left style="thin">
        <color theme="0" tint="-0.34998626667073579"/>
      </left>
      <right style="thin">
        <color theme="0" tint="-0.34998626667073579"/>
      </right>
      <top style="thin">
        <color theme="0" tint="-0.34998626667073579"/>
      </top>
      <bottom style="medium">
        <color theme="1"/>
      </bottom>
      <diagonal/>
    </border>
    <border>
      <left/>
      <right style="medium">
        <color theme="1"/>
      </right>
      <top style="thin">
        <color theme="0" tint="-0.499984740745262"/>
      </top>
      <bottom style="medium">
        <color theme="1"/>
      </bottom>
      <diagonal/>
    </border>
    <border>
      <left style="medium">
        <color theme="1"/>
      </left>
      <right style="thin">
        <color theme="0" tint="-0.34998626667073579"/>
      </right>
      <top style="medium">
        <color theme="1"/>
      </top>
      <bottom style="thin">
        <color theme="0" tint="-0.34998626667073579"/>
      </bottom>
      <diagonal/>
    </border>
    <border>
      <left style="thin">
        <color theme="0" tint="-0.34998626667073579"/>
      </left>
      <right style="thin">
        <color theme="0" tint="-0.34998626667073579"/>
      </right>
      <top style="medium">
        <color theme="1"/>
      </top>
      <bottom style="thin">
        <color theme="0" tint="-0.34998626667073579"/>
      </bottom>
      <diagonal/>
    </border>
    <border>
      <left/>
      <right style="medium">
        <color theme="1"/>
      </right>
      <top style="medium">
        <color theme="1"/>
      </top>
      <bottom style="thin">
        <color theme="0" tint="-0.499984740745262"/>
      </bottom>
      <diagonal/>
    </border>
    <border>
      <left/>
      <right style="medium">
        <color theme="1"/>
      </right>
      <top style="thin">
        <color theme="0" tint="-0.499984740745262"/>
      </top>
      <bottom/>
      <diagonal/>
    </border>
    <border>
      <left/>
      <right style="thin">
        <color theme="1" tint="0.499984740745262"/>
      </right>
      <top style="thin">
        <color theme="1" tint="0.499984740745262"/>
      </top>
      <bottom style="thin">
        <color theme="1" tint="0.499984740745262"/>
      </bottom>
      <diagonal/>
    </border>
    <border>
      <left/>
      <right style="thin">
        <color theme="1" tint="0.499984740745262"/>
      </right>
      <top style="thin">
        <color theme="1" tint="0.499984740745262"/>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top style="medium">
        <color indexed="64"/>
      </top>
      <bottom/>
      <diagonal/>
    </border>
    <border>
      <left style="thin">
        <color theme="0" tint="-0.34998626667073579"/>
      </left>
      <right/>
      <top style="medium">
        <color indexed="64"/>
      </top>
      <bottom style="thin">
        <color theme="0" tint="-0.34998626667073579"/>
      </bottom>
      <diagonal/>
    </border>
    <border>
      <left style="thin">
        <color rgb="FF000000"/>
      </left>
      <right style="medium">
        <color indexed="64"/>
      </right>
      <top style="medium">
        <color indexed="64"/>
      </top>
      <bottom/>
      <diagonal/>
    </border>
    <border>
      <left style="medium">
        <color indexed="64"/>
      </left>
      <right/>
      <top/>
      <bottom/>
      <diagonal/>
    </border>
    <border>
      <left style="thin">
        <color rgb="FF000000"/>
      </left>
      <right style="medium">
        <color indexed="64"/>
      </right>
      <top style="thin">
        <color indexed="64"/>
      </top>
      <bottom/>
      <diagonal/>
    </border>
    <border>
      <left style="medium">
        <color indexed="64"/>
      </left>
      <right/>
      <top/>
      <bottom style="medium">
        <color indexed="64"/>
      </bottom>
      <diagonal/>
    </border>
    <border>
      <left style="thin">
        <color theme="0" tint="-0.34998626667073579"/>
      </left>
      <right/>
      <top style="thin">
        <color theme="0" tint="-0.34998626667073579"/>
      </top>
      <bottom style="medium">
        <color indexed="64"/>
      </bottom>
      <diagonal/>
    </border>
    <border>
      <left style="thin">
        <color rgb="FF000000"/>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style="thin">
        <color theme="0" tint="-0.34998626667073579"/>
      </left>
      <right/>
      <top style="medium">
        <color indexed="64"/>
      </top>
      <bottom style="medium">
        <color indexed="64"/>
      </bottom>
      <diagonal/>
    </border>
    <border>
      <left style="thin">
        <color rgb="FF000000"/>
      </left>
      <right style="medium">
        <color indexed="64"/>
      </right>
      <top style="medium">
        <color indexed="64"/>
      </top>
      <bottom style="medium">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style="dotted">
        <color indexed="64"/>
      </left>
      <right style="dotted">
        <color indexed="64"/>
      </right>
      <top style="dotted">
        <color indexed="64"/>
      </top>
      <bottom style="dotted">
        <color indexed="64"/>
      </bottom>
      <diagonal/>
    </border>
    <border>
      <left style="dotted">
        <color indexed="64"/>
      </left>
      <right/>
      <top style="dotted">
        <color indexed="64"/>
      </top>
      <bottom style="dotted">
        <color indexed="64"/>
      </bottom>
      <diagonal/>
    </border>
    <border>
      <left/>
      <right/>
      <top style="dotted">
        <color indexed="64"/>
      </top>
      <bottom style="dotted">
        <color indexed="64"/>
      </bottom>
      <diagonal/>
    </border>
    <border>
      <left/>
      <right style="dotted">
        <color indexed="64"/>
      </right>
      <top style="dotted">
        <color indexed="64"/>
      </top>
      <bottom style="dotted">
        <color indexed="64"/>
      </bottom>
      <diagonal/>
    </border>
    <border>
      <left style="thin">
        <color theme="1" tint="0.34998626667073579"/>
      </left>
      <right style="thin">
        <color theme="1" tint="0.34998626667073579"/>
      </right>
      <top style="thin">
        <color theme="1" tint="0.34998626667073579"/>
      </top>
      <bottom style="thin">
        <color theme="1" tint="0.34998626667073579"/>
      </bottom>
      <diagonal/>
    </border>
  </borders>
  <cellStyleXfs count="2">
    <xf numFmtId="0" fontId="0" fillId="0" borderId="0"/>
    <xf numFmtId="0" fontId="18" fillId="0" borderId="0" applyNumberFormat="0" applyFill="0" applyBorder="0" applyAlignment="0" applyProtection="0"/>
  </cellStyleXfs>
  <cellXfs count="250">
    <xf numFmtId="0" fontId="0" fillId="0" borderId="0" xfId="0"/>
    <xf numFmtId="0" fontId="1" fillId="0" borderId="0" xfId="0" applyFont="1"/>
    <xf numFmtId="0" fontId="2" fillId="0" borderId="0" xfId="0" applyFont="1" applyBorder="1" applyAlignment="1">
      <alignment vertical="center"/>
    </xf>
    <xf numFmtId="0" fontId="3" fillId="0" borderId="0" xfId="0" applyFont="1" applyBorder="1" applyAlignment="1">
      <alignment vertical="top"/>
    </xf>
    <xf numFmtId="0" fontId="4" fillId="0" borderId="0" xfId="0" applyFont="1" applyBorder="1" applyAlignment="1">
      <alignment vertical="top"/>
    </xf>
    <xf numFmtId="0" fontId="5" fillId="0" borderId="0" xfId="0" applyFont="1" applyAlignment="1">
      <alignment horizontal="left" vertical="center"/>
    </xf>
    <xf numFmtId="49" fontId="3" fillId="0" borderId="2" xfId="0" applyNumberFormat="1" applyFont="1" applyBorder="1" applyAlignment="1" applyProtection="1">
      <alignment horizontal="left" vertical="center" wrapText="1"/>
      <protection locked="0"/>
    </xf>
    <xf numFmtId="49" fontId="1" fillId="0" borderId="5" xfId="0" applyNumberFormat="1" applyFont="1" applyBorder="1" applyAlignment="1" applyProtection="1">
      <alignment horizontal="left" vertical="center" wrapText="1"/>
      <protection locked="0"/>
    </xf>
    <xf numFmtId="164" fontId="1" fillId="0" borderId="6" xfId="0" applyNumberFormat="1" applyFont="1" applyBorder="1" applyAlignment="1" applyProtection="1">
      <alignment horizontal="left" vertical="center" wrapText="1"/>
      <protection locked="0"/>
    </xf>
    <xf numFmtId="49" fontId="1" fillId="0" borderId="7" xfId="0" applyNumberFormat="1" applyFont="1" applyBorder="1" applyAlignment="1" applyProtection="1">
      <alignment horizontal="left" vertical="center" wrapText="1"/>
      <protection locked="0"/>
    </xf>
    <xf numFmtId="0" fontId="5" fillId="0" borderId="0" xfId="0" applyFont="1" applyAlignment="1">
      <alignment horizontal="left" vertical="center" wrapText="1"/>
    </xf>
    <xf numFmtId="0" fontId="1" fillId="0" borderId="0" xfId="0" applyFont="1" applyBorder="1" applyAlignment="1">
      <alignment horizontal="left" vertical="center" wrapText="1"/>
    </xf>
    <xf numFmtId="0" fontId="1" fillId="0" borderId="8" xfId="0" applyFont="1" applyBorder="1"/>
    <xf numFmtId="0" fontId="6" fillId="0" borderId="10" xfId="0" applyFont="1" applyBorder="1" applyAlignment="1">
      <alignment horizontal="left" vertical="center" wrapText="1"/>
    </xf>
    <xf numFmtId="49" fontId="1" fillId="0" borderId="11" xfId="0" applyNumberFormat="1" applyFont="1" applyBorder="1" applyAlignment="1" applyProtection="1">
      <alignment horizontal="left" vertical="center" wrapText="1"/>
      <protection locked="0"/>
    </xf>
    <xf numFmtId="0" fontId="6" fillId="0" borderId="1" xfId="0" applyFont="1" applyBorder="1" applyAlignment="1">
      <alignment horizontal="left" vertical="center" wrapText="1"/>
    </xf>
    <xf numFmtId="49" fontId="1" fillId="0" borderId="13" xfId="0" applyNumberFormat="1" applyFont="1" applyBorder="1" applyAlignment="1" applyProtection="1">
      <alignment horizontal="left" vertical="center" wrapText="1"/>
      <protection locked="0"/>
    </xf>
    <xf numFmtId="164" fontId="1" fillId="0" borderId="13" xfId="0" applyNumberFormat="1" applyFont="1" applyBorder="1" applyAlignment="1" applyProtection="1">
      <alignment horizontal="left" vertical="center" wrapText="1"/>
      <protection locked="0"/>
    </xf>
    <xf numFmtId="0" fontId="6" fillId="0" borderId="15" xfId="0" applyFont="1" applyBorder="1" applyAlignment="1">
      <alignment horizontal="left" vertical="center" wrapText="1"/>
    </xf>
    <xf numFmtId="0" fontId="6" fillId="0" borderId="17" xfId="0" applyFont="1" applyBorder="1" applyAlignment="1">
      <alignment horizontal="left" vertical="center" wrapText="1"/>
    </xf>
    <xf numFmtId="49" fontId="1" fillId="0" borderId="18" xfId="0" applyNumberFormat="1" applyFont="1" applyBorder="1" applyAlignment="1" applyProtection="1">
      <alignment horizontal="left" vertical="center" wrapText="1"/>
      <protection locked="0"/>
    </xf>
    <xf numFmtId="0" fontId="6" fillId="0" borderId="20" xfId="0" applyFont="1" applyBorder="1" applyAlignment="1">
      <alignment horizontal="left" vertical="center" wrapText="1"/>
    </xf>
    <xf numFmtId="49" fontId="1" fillId="0" borderId="21" xfId="0" applyNumberFormat="1" applyFont="1" applyBorder="1" applyAlignment="1" applyProtection="1">
      <alignment horizontal="left" vertical="center" wrapText="1"/>
      <protection locked="0"/>
    </xf>
    <xf numFmtId="49" fontId="1" fillId="0" borderId="6" xfId="0" applyNumberFormat="1" applyFont="1" applyBorder="1" applyAlignment="1" applyProtection="1">
      <alignment horizontal="left" vertical="center" wrapText="1"/>
      <protection locked="0"/>
    </xf>
    <xf numFmtId="0" fontId="6" fillId="0" borderId="25" xfId="0" applyFont="1" applyBorder="1" applyAlignment="1">
      <alignment horizontal="left" vertical="center" wrapText="1"/>
    </xf>
    <xf numFmtId="49" fontId="1" fillId="0" borderId="26" xfId="0" applyNumberFormat="1" applyFont="1" applyBorder="1" applyAlignment="1" applyProtection="1">
      <alignment horizontal="left" vertical="center" wrapText="1"/>
      <protection locked="0"/>
    </xf>
    <xf numFmtId="0" fontId="6" fillId="0" borderId="28" xfId="0" applyFont="1" applyBorder="1" applyAlignment="1">
      <alignment horizontal="left" vertical="center" wrapText="1"/>
    </xf>
    <xf numFmtId="49" fontId="1" fillId="0" borderId="29" xfId="0" applyNumberFormat="1" applyFont="1" applyBorder="1" applyAlignment="1" applyProtection="1">
      <alignment horizontal="left" vertical="center" wrapText="1"/>
      <protection locked="0"/>
    </xf>
    <xf numFmtId="49" fontId="1" fillId="0" borderId="30" xfId="0" applyNumberFormat="1" applyFont="1" applyBorder="1" applyAlignment="1" applyProtection="1">
      <alignment horizontal="left" vertical="center" wrapText="1"/>
      <protection locked="0"/>
    </xf>
    <xf numFmtId="0" fontId="5" fillId="0" borderId="0" xfId="0" applyFont="1" applyAlignment="1">
      <alignment vertical="center"/>
    </xf>
    <xf numFmtId="49" fontId="1" fillId="0" borderId="31" xfId="0" applyNumberFormat="1" applyFont="1" applyBorder="1" applyAlignment="1" applyProtection="1">
      <alignment horizontal="left" vertical="center"/>
      <protection locked="0"/>
    </xf>
    <xf numFmtId="49" fontId="1" fillId="0" borderId="32" xfId="0" applyNumberFormat="1" applyFont="1" applyBorder="1" applyAlignment="1" applyProtection="1">
      <alignment horizontal="left" vertical="center" wrapText="1"/>
      <protection locked="0"/>
    </xf>
    <xf numFmtId="0" fontId="7" fillId="0" borderId="0" xfId="0" applyFont="1" applyAlignment="1">
      <alignment vertical="top"/>
    </xf>
    <xf numFmtId="0" fontId="8" fillId="0" borderId="0" xfId="0" applyFont="1" applyBorder="1" applyAlignment="1">
      <alignment vertical="top"/>
    </xf>
    <xf numFmtId="0" fontId="9" fillId="0" borderId="0" xfId="0" applyFont="1" applyBorder="1" applyAlignment="1">
      <alignment vertical="top"/>
    </xf>
    <xf numFmtId="0" fontId="7" fillId="0" borderId="0" xfId="0" applyFont="1" applyBorder="1" applyAlignment="1">
      <alignment horizontal="left" vertical="top"/>
    </xf>
    <xf numFmtId="0" fontId="3" fillId="0" borderId="0" xfId="0" applyFont="1" applyBorder="1" applyAlignment="1">
      <alignment horizontal="left" vertical="center"/>
    </xf>
    <xf numFmtId="0" fontId="10" fillId="0" borderId="0" xfId="0" applyFont="1" applyBorder="1" applyAlignment="1">
      <alignment horizontal="left" vertical="top"/>
    </xf>
    <xf numFmtId="0" fontId="11" fillId="0" borderId="0" xfId="0" applyFont="1" applyAlignment="1">
      <alignment horizontal="left" vertical="center"/>
    </xf>
    <xf numFmtId="0" fontId="12" fillId="0" borderId="0" xfId="0" applyFont="1" applyAlignment="1">
      <alignment horizontal="left" vertical="center"/>
    </xf>
    <xf numFmtId="49" fontId="6" fillId="0" borderId="2" xfId="0" applyNumberFormat="1" applyFont="1" applyBorder="1" applyAlignment="1" applyProtection="1">
      <alignment horizontal="left" vertical="center" wrapText="1"/>
    </xf>
    <xf numFmtId="49" fontId="1" fillId="0" borderId="2" xfId="0" applyNumberFormat="1" applyFont="1" applyBorder="1" applyAlignment="1" applyProtection="1">
      <alignment horizontal="left" vertical="center" wrapText="1"/>
      <protection locked="0"/>
    </xf>
    <xf numFmtId="49" fontId="6" fillId="0" borderId="5" xfId="0" applyNumberFormat="1" applyFont="1" applyBorder="1" applyAlignment="1" applyProtection="1">
      <alignment horizontal="left" vertical="center" wrapText="1"/>
    </xf>
    <xf numFmtId="0" fontId="13" fillId="0" borderId="0" xfId="0" applyFont="1" applyAlignment="1">
      <alignment horizontal="left" vertical="center" wrapText="1"/>
    </xf>
    <xf numFmtId="49" fontId="1" fillId="2" borderId="5" xfId="0" applyNumberFormat="1" applyFont="1" applyFill="1" applyBorder="1" applyAlignment="1" applyProtection="1">
      <alignment horizontal="left" vertical="center" wrapText="1"/>
      <protection locked="0"/>
    </xf>
    <xf numFmtId="49" fontId="6" fillId="0" borderId="5" xfId="0" applyNumberFormat="1" applyFont="1" applyBorder="1" applyAlignment="1" applyProtection="1">
      <alignment horizontal="left" vertical="center" wrapText="1"/>
      <protection locked="0"/>
    </xf>
    <xf numFmtId="49" fontId="1" fillId="2" borderId="7" xfId="0" applyNumberFormat="1" applyFont="1" applyFill="1" applyBorder="1" applyAlignment="1" applyProtection="1">
      <alignment horizontal="left" vertical="center" wrapText="1"/>
      <protection locked="0"/>
    </xf>
    <xf numFmtId="49" fontId="6" fillId="0" borderId="7" xfId="0" applyNumberFormat="1" applyFont="1" applyBorder="1" applyAlignment="1" applyProtection="1">
      <alignment horizontal="left" vertical="center" wrapText="1"/>
      <protection locked="0"/>
    </xf>
    <xf numFmtId="0" fontId="14" fillId="0" borderId="0" xfId="0" applyFont="1"/>
    <xf numFmtId="0" fontId="15" fillId="0" borderId="0" xfId="0" applyFont="1" applyAlignment="1">
      <alignment horizontal="left" vertical="center"/>
    </xf>
    <xf numFmtId="0" fontId="12" fillId="0" borderId="36" xfId="0" applyFont="1" applyBorder="1" applyAlignment="1">
      <alignment horizontal="left" vertical="center"/>
    </xf>
    <xf numFmtId="0" fontId="3" fillId="0" borderId="37" xfId="0" applyFont="1" applyBorder="1" applyAlignment="1">
      <alignment vertical="center" wrapText="1"/>
    </xf>
    <xf numFmtId="4" fontId="3" fillId="0" borderId="38" xfId="0" applyNumberFormat="1" applyFont="1" applyBorder="1" applyAlignment="1" applyProtection="1">
      <alignment horizontal="left" vertical="center" wrapText="1"/>
    </xf>
    <xf numFmtId="0" fontId="12" fillId="0" borderId="39" xfId="0" applyFont="1" applyBorder="1" applyAlignment="1">
      <alignment horizontal="left" vertical="center"/>
    </xf>
    <xf numFmtId="0" fontId="1" fillId="0" borderId="3" xfId="0" applyFont="1" applyBorder="1" applyAlignment="1">
      <alignment vertical="center" wrapText="1"/>
    </xf>
    <xf numFmtId="4" fontId="1" fillId="0" borderId="40" xfId="0" applyNumberFormat="1" applyFont="1" applyBorder="1" applyAlignment="1" applyProtection="1">
      <alignment horizontal="left" vertical="center" wrapText="1"/>
      <protection locked="0"/>
    </xf>
    <xf numFmtId="0" fontId="12" fillId="0" borderId="41" xfId="0" applyFont="1" applyBorder="1" applyAlignment="1">
      <alignment horizontal="left" vertical="center"/>
    </xf>
    <xf numFmtId="0" fontId="6" fillId="0" borderId="42" xfId="0" applyFont="1" applyBorder="1" applyAlignment="1">
      <alignment vertical="center" wrapText="1"/>
    </xf>
    <xf numFmtId="4" fontId="1" fillId="0" borderId="43" xfId="0" applyNumberFormat="1" applyFont="1" applyBorder="1" applyAlignment="1" applyProtection="1">
      <alignment horizontal="left" vertical="center" wrapText="1"/>
      <protection locked="0"/>
    </xf>
    <xf numFmtId="0" fontId="12" fillId="0" borderId="44" xfId="0" applyFont="1" applyBorder="1" applyAlignment="1">
      <alignment horizontal="left" vertical="center"/>
    </xf>
    <xf numFmtId="0" fontId="16" fillId="0" borderId="45" xfId="0" applyFont="1" applyBorder="1" applyAlignment="1">
      <alignment vertical="center" wrapText="1"/>
    </xf>
    <xf numFmtId="4" fontId="3" fillId="0" borderId="46" xfId="0" applyNumberFormat="1" applyFont="1" applyBorder="1" applyAlignment="1" applyProtection="1">
      <alignment horizontal="left" vertical="center" wrapText="1"/>
      <protection locked="0"/>
    </xf>
    <xf numFmtId="0" fontId="16" fillId="0" borderId="37" xfId="0" applyFont="1" applyBorder="1" applyAlignment="1">
      <alignment vertical="center" wrapText="1"/>
    </xf>
    <xf numFmtId="0" fontId="15" fillId="0" borderId="0" xfId="0" applyFont="1" applyAlignment="1">
      <alignment horizontal="left" vertical="center" wrapText="1"/>
    </xf>
    <xf numFmtId="0" fontId="1" fillId="0" borderId="42" xfId="0" applyFont="1" applyBorder="1" applyAlignment="1">
      <alignment vertical="center" wrapText="1"/>
    </xf>
    <xf numFmtId="0" fontId="14" fillId="0" borderId="0" xfId="0" applyFont="1" applyProtection="1"/>
    <xf numFmtId="0" fontId="17" fillId="0" borderId="0" xfId="0" applyFont="1"/>
    <xf numFmtId="0" fontId="9" fillId="0" borderId="0" xfId="0" applyFont="1" applyBorder="1" applyAlignment="1" applyProtection="1">
      <alignment vertical="top"/>
    </xf>
    <xf numFmtId="0" fontId="4" fillId="0" borderId="0" xfId="0" applyFont="1" applyBorder="1" applyAlignment="1" applyProtection="1">
      <alignment vertical="top"/>
    </xf>
    <xf numFmtId="0" fontId="3" fillId="0" borderId="47" xfId="0" applyFont="1" applyBorder="1" applyAlignment="1" applyProtection="1">
      <alignment vertical="center" wrapText="1"/>
    </xf>
    <xf numFmtId="0" fontId="3" fillId="0" borderId="35" xfId="0" applyFont="1" applyBorder="1" applyAlignment="1" applyProtection="1">
      <alignment vertical="center" wrapText="1"/>
    </xf>
    <xf numFmtId="0" fontId="3" fillId="0" borderId="48" xfId="0" applyFont="1" applyFill="1" applyBorder="1" applyAlignment="1" applyProtection="1">
      <alignment vertical="center" wrapText="1"/>
    </xf>
    <xf numFmtId="0" fontId="15" fillId="0" borderId="0" xfId="0" applyFont="1" applyAlignment="1" applyProtection="1">
      <alignment horizontal="left" vertical="center"/>
    </xf>
    <xf numFmtId="0" fontId="3" fillId="0" borderId="49" xfId="0" applyFont="1" applyBorder="1" applyAlignment="1" applyProtection="1">
      <alignment horizontal="left" vertical="center" wrapText="1"/>
    </xf>
    <xf numFmtId="49" fontId="1" fillId="0" borderId="33" xfId="0" applyNumberFormat="1" applyFont="1" applyBorder="1" applyAlignment="1" applyProtection="1">
      <alignment vertical="center" wrapText="1"/>
    </xf>
    <xf numFmtId="49" fontId="1" fillId="0" borderId="33" xfId="0" applyNumberFormat="1" applyFont="1" applyBorder="1" applyAlignment="1" applyProtection="1">
      <alignment horizontal="left" vertical="center" wrapText="1"/>
      <protection locked="0"/>
    </xf>
    <xf numFmtId="0" fontId="19" fillId="0" borderId="50" xfId="1" applyFont="1" applyBorder="1" applyAlignment="1">
      <alignment horizontal="left" vertical="center" wrapText="1"/>
    </xf>
    <xf numFmtId="0" fontId="14" fillId="0" borderId="50" xfId="0" applyFont="1" applyBorder="1" applyAlignment="1">
      <alignment horizontal="left" vertical="center" wrapText="1"/>
    </xf>
    <xf numFmtId="49" fontId="1" fillId="0" borderId="34" xfId="0" applyNumberFormat="1" applyFont="1" applyBorder="1" applyAlignment="1" applyProtection="1">
      <alignment horizontal="left" vertical="center" wrapText="1"/>
      <protection locked="0"/>
    </xf>
    <xf numFmtId="0" fontId="19" fillId="0" borderId="51" xfId="1" applyFont="1" applyBorder="1" applyAlignment="1">
      <alignment horizontal="left" vertical="center" wrapText="1"/>
    </xf>
    <xf numFmtId="0" fontId="3" fillId="0" borderId="52" xfId="0" applyFont="1" applyBorder="1" applyAlignment="1" applyProtection="1">
      <alignment horizontal="left" vertical="center" wrapText="1"/>
    </xf>
    <xf numFmtId="0" fontId="3" fillId="0" borderId="47" xfId="0" applyFont="1" applyBorder="1" applyAlignment="1" applyProtection="1">
      <alignment horizontal="left" vertical="center" wrapText="1"/>
    </xf>
    <xf numFmtId="49" fontId="1" fillId="0" borderId="35" xfId="0" applyNumberFormat="1" applyFont="1" applyBorder="1" applyAlignment="1" applyProtection="1">
      <alignment horizontal="left" vertical="center" wrapText="1"/>
      <protection locked="0"/>
    </xf>
    <xf numFmtId="0" fontId="19" fillId="0" borderId="48" xfId="1" applyFont="1" applyBorder="1" applyAlignment="1">
      <alignment horizontal="left" vertical="center" wrapText="1"/>
    </xf>
    <xf numFmtId="49" fontId="1" fillId="0" borderId="33" xfId="0" applyNumberFormat="1" applyFont="1" applyBorder="1" applyAlignment="1">
      <alignment vertical="center" wrapText="1"/>
    </xf>
    <xf numFmtId="49" fontId="1" fillId="0" borderId="34" xfId="0" applyNumberFormat="1" applyFont="1" applyBorder="1" applyAlignment="1">
      <alignment vertical="center" wrapText="1"/>
    </xf>
    <xf numFmtId="49" fontId="1" fillId="0" borderId="34" xfId="0" applyNumberFormat="1" applyFont="1" applyBorder="1" applyAlignment="1">
      <alignment horizontal="left" vertical="center" wrapText="1"/>
    </xf>
    <xf numFmtId="0" fontId="0" fillId="0" borderId="2" xfId="0" applyBorder="1"/>
    <xf numFmtId="0" fontId="4" fillId="0" borderId="2" xfId="0" applyFont="1" applyBorder="1" applyAlignment="1">
      <alignment vertical="top"/>
    </xf>
    <xf numFmtId="0" fontId="9" fillId="0" borderId="2" xfId="0" applyFont="1" applyBorder="1" applyAlignment="1">
      <alignment vertical="top"/>
    </xf>
    <xf numFmtId="0" fontId="1" fillId="0" borderId="33" xfId="0" applyFont="1" applyBorder="1" applyAlignment="1">
      <alignment vertical="center" wrapText="1"/>
    </xf>
    <xf numFmtId="0" fontId="20" fillId="0" borderId="0" xfId="0" applyFont="1" applyAlignment="1">
      <alignment horizontal="left" vertical="center"/>
    </xf>
    <xf numFmtId="0" fontId="21" fillId="0" borderId="35" xfId="0" applyFont="1" applyBorder="1" applyAlignment="1">
      <alignment horizontal="left" vertical="center" wrapText="1"/>
    </xf>
    <xf numFmtId="0" fontId="14" fillId="0" borderId="0" xfId="0" applyFont="1" applyProtection="1">
      <protection locked="0"/>
    </xf>
    <xf numFmtId="49" fontId="1" fillId="0" borderId="33" xfId="0" applyNumberFormat="1" applyFont="1" applyBorder="1" applyAlignment="1" applyProtection="1">
      <alignment horizontal="justify" vertical="center" wrapText="1"/>
      <protection locked="0"/>
    </xf>
    <xf numFmtId="1" fontId="1" fillId="0" borderId="33" xfId="0" applyNumberFormat="1" applyFont="1" applyBorder="1" applyAlignment="1" applyProtection="1">
      <alignment horizontal="left" vertical="center" wrapText="1"/>
      <protection locked="0"/>
    </xf>
    <xf numFmtId="0" fontId="0" fillId="0" borderId="0" xfId="0" applyProtection="1">
      <protection locked="0"/>
    </xf>
    <xf numFmtId="49" fontId="1" fillId="0" borderId="33" xfId="0" applyNumberFormat="1" applyFont="1" applyBorder="1" applyAlignment="1" applyProtection="1">
      <alignment vertical="center" wrapText="1"/>
      <protection locked="0"/>
    </xf>
    <xf numFmtId="0" fontId="7" fillId="0" borderId="0" xfId="0" applyFont="1"/>
    <xf numFmtId="0" fontId="24" fillId="0" borderId="33" xfId="0" applyFont="1" applyBorder="1" applyAlignment="1">
      <alignment horizontal="left" vertical="center" wrapText="1"/>
    </xf>
    <xf numFmtId="0" fontId="24" fillId="0" borderId="33" xfId="0" applyFont="1" applyFill="1" applyBorder="1" applyAlignment="1">
      <alignment horizontal="left" vertical="center" wrapText="1"/>
    </xf>
    <xf numFmtId="0" fontId="26" fillId="0" borderId="33" xfId="0" applyFont="1" applyBorder="1" applyAlignment="1">
      <alignment horizontal="left" vertical="center" wrapText="1"/>
    </xf>
    <xf numFmtId="0" fontId="14" fillId="0" borderId="0" xfId="0" applyFont="1" applyAlignment="1" applyProtection="1">
      <alignment vertical="center"/>
    </xf>
    <xf numFmtId="0" fontId="21" fillId="0" borderId="35" xfId="0" applyFont="1" applyBorder="1" applyAlignment="1" applyProtection="1">
      <alignment horizontal="left" vertical="center" wrapText="1"/>
    </xf>
    <xf numFmtId="0" fontId="29" fillId="0" borderId="35" xfId="0" applyFont="1" applyBorder="1" applyAlignment="1">
      <alignment horizontal="left" vertical="center" wrapText="1"/>
    </xf>
    <xf numFmtId="1" fontId="30" fillId="0" borderId="49" xfId="0" applyNumberFormat="1" applyFont="1" applyBorder="1" applyAlignment="1" applyProtection="1">
      <alignment horizontal="left" vertical="center" wrapText="1"/>
    </xf>
    <xf numFmtId="1" fontId="24" fillId="0" borderId="49" xfId="0" applyNumberFormat="1" applyFont="1" applyBorder="1" applyAlignment="1" applyProtection="1">
      <alignment horizontal="left" vertical="center" wrapText="1"/>
    </xf>
    <xf numFmtId="49" fontId="24" fillId="0" borderId="33" xfId="0" applyNumberFormat="1" applyFont="1" applyBorder="1" applyAlignment="1" applyProtection="1">
      <alignment horizontal="left" vertical="center" wrapText="1"/>
      <protection locked="0"/>
    </xf>
    <xf numFmtId="4" fontId="24" fillId="0" borderId="33" xfId="0" applyNumberFormat="1" applyFont="1" applyBorder="1" applyAlignment="1" applyProtection="1">
      <alignment horizontal="left" vertical="center" wrapText="1"/>
      <protection locked="0"/>
    </xf>
    <xf numFmtId="0" fontId="24" fillId="0" borderId="33" xfId="0" applyFont="1" applyBorder="1" applyAlignment="1" applyProtection="1">
      <alignment horizontal="left" vertical="center" wrapText="1"/>
      <protection locked="0"/>
    </xf>
    <xf numFmtId="14" fontId="24" fillId="0" borderId="33" xfId="0" applyNumberFormat="1" applyFont="1" applyBorder="1" applyAlignment="1" applyProtection="1">
      <alignment horizontal="left" vertical="center" wrapText="1"/>
      <protection locked="0"/>
    </xf>
    <xf numFmtId="1" fontId="30" fillId="0" borderId="52" xfId="0" applyNumberFormat="1" applyFont="1" applyBorder="1" applyAlignment="1" applyProtection="1">
      <alignment horizontal="left" vertical="center" wrapText="1"/>
    </xf>
    <xf numFmtId="1" fontId="24" fillId="0" borderId="52" xfId="0" applyNumberFormat="1" applyFont="1" applyBorder="1" applyAlignment="1" applyProtection="1">
      <alignment horizontal="left" vertical="center" wrapText="1"/>
    </xf>
    <xf numFmtId="49" fontId="24" fillId="0" borderId="34" xfId="0" applyNumberFormat="1" applyFont="1" applyBorder="1" applyAlignment="1" applyProtection="1">
      <alignment horizontal="left" vertical="center" wrapText="1"/>
      <protection locked="0"/>
    </xf>
    <xf numFmtId="4" fontId="24" fillId="0" borderId="34" xfId="0" applyNumberFormat="1" applyFont="1" applyBorder="1" applyAlignment="1" applyProtection="1">
      <alignment horizontal="left" vertical="center" wrapText="1"/>
      <protection locked="0"/>
    </xf>
    <xf numFmtId="0" fontId="24" fillId="0" borderId="34" xfId="0" applyFont="1" applyBorder="1" applyAlignment="1" applyProtection="1">
      <alignment horizontal="left" vertical="center" wrapText="1"/>
      <protection locked="0"/>
    </xf>
    <xf numFmtId="14" fontId="24" fillId="0" borderId="34" xfId="0" applyNumberFormat="1" applyFont="1" applyBorder="1" applyAlignment="1" applyProtection="1">
      <alignment horizontal="left" vertical="center" wrapText="1"/>
      <protection locked="0"/>
    </xf>
    <xf numFmtId="0" fontId="14" fillId="0" borderId="0" xfId="0" applyFont="1" applyAlignment="1" applyProtection="1">
      <alignment vertical="center" wrapText="1"/>
    </xf>
    <xf numFmtId="0" fontId="30" fillId="0" borderId="0" xfId="0" applyFont="1" applyBorder="1" applyAlignment="1" applyProtection="1">
      <alignment horizontal="left" vertical="center" wrapText="1"/>
    </xf>
    <xf numFmtId="0" fontId="23" fillId="0" borderId="0" xfId="0" applyFont="1"/>
    <xf numFmtId="0" fontId="23" fillId="0" borderId="0" xfId="0" applyFont="1" applyAlignment="1">
      <alignment vertical="top"/>
    </xf>
    <xf numFmtId="0" fontId="31" fillId="0" borderId="0" xfId="0" applyFont="1" applyBorder="1" applyAlignment="1">
      <alignment vertical="top"/>
    </xf>
    <xf numFmtId="0" fontId="23" fillId="0" borderId="34" xfId="0" applyFont="1" applyBorder="1" applyAlignment="1">
      <alignment vertical="center" wrapText="1"/>
    </xf>
    <xf numFmtId="0" fontId="23" fillId="0" borderId="0" xfId="0" applyFont="1" applyAlignment="1" applyProtection="1">
      <alignment vertical="center"/>
    </xf>
    <xf numFmtId="0" fontId="33" fillId="0" borderId="35" xfId="0" applyFont="1" applyBorder="1" applyAlignment="1" applyProtection="1">
      <alignment horizontal="left" vertical="center" wrapText="1"/>
    </xf>
    <xf numFmtId="0" fontId="33" fillId="0" borderId="35" xfId="0" applyFont="1" applyBorder="1" applyAlignment="1">
      <alignment horizontal="left" vertical="center" wrapText="1"/>
    </xf>
    <xf numFmtId="0" fontId="34" fillId="0" borderId="0" xfId="0" applyFont="1" applyBorder="1" applyAlignment="1">
      <alignment vertical="center"/>
    </xf>
    <xf numFmtId="0" fontId="35" fillId="0" borderId="0" xfId="0" applyFont="1" applyAlignment="1">
      <alignment vertical="top"/>
    </xf>
    <xf numFmtId="0" fontId="36" fillId="0" borderId="0" xfId="0" applyFont="1" applyAlignment="1">
      <alignment vertical="top"/>
    </xf>
    <xf numFmtId="166" fontId="37" fillId="0" borderId="33" xfId="0" applyNumberFormat="1" applyFont="1" applyBorder="1" applyAlignment="1" applyProtection="1">
      <alignment horizontal="left" vertical="center" wrapText="1"/>
    </xf>
    <xf numFmtId="0" fontId="38" fillId="0" borderId="0" xfId="0" applyFont="1" applyAlignment="1">
      <alignment horizontal="left" vertical="center"/>
    </xf>
    <xf numFmtId="0" fontId="37" fillId="0" borderId="0" xfId="0" applyFont="1" applyAlignment="1">
      <alignment horizontal="left" vertical="center"/>
    </xf>
    <xf numFmtId="49" fontId="37" fillId="0" borderId="0" xfId="0" applyNumberFormat="1" applyFont="1" applyAlignment="1" applyProtection="1">
      <alignment horizontal="left" vertical="center" wrapText="1"/>
    </xf>
    <xf numFmtId="49" fontId="37" fillId="0" borderId="0" xfId="0" applyNumberFormat="1" applyFont="1" applyAlignment="1">
      <alignment vertical="center"/>
    </xf>
    <xf numFmtId="0" fontId="37" fillId="0" borderId="0" xfId="0" applyFont="1" applyAlignment="1">
      <alignment vertical="center"/>
    </xf>
    <xf numFmtId="0" fontId="37" fillId="0" borderId="53" xfId="0" applyFont="1" applyBorder="1" applyAlignment="1">
      <alignment vertical="center"/>
    </xf>
    <xf numFmtId="49" fontId="37" fillId="0" borderId="0" xfId="0" applyNumberFormat="1" applyFont="1" applyAlignment="1">
      <alignment horizontal="left" vertical="center" wrapText="1"/>
    </xf>
    <xf numFmtId="0" fontId="37" fillId="0" borderId="0" xfId="0" applyFont="1" applyAlignment="1">
      <alignment horizontal="left" vertical="center" wrapText="1"/>
    </xf>
    <xf numFmtId="0" fontId="37" fillId="0" borderId="0" xfId="0" applyFont="1" applyBorder="1" applyAlignment="1">
      <alignment horizontal="left" vertical="center" wrapText="1"/>
    </xf>
    <xf numFmtId="49" fontId="37" fillId="0" borderId="0" xfId="0" applyNumberFormat="1" applyFont="1" applyFill="1" applyBorder="1" applyAlignment="1" applyProtection="1">
      <alignment horizontal="left" vertical="center" wrapText="1"/>
      <protection locked="0"/>
    </xf>
    <xf numFmtId="0" fontId="37" fillId="0" borderId="0" xfId="0" applyFont="1" applyBorder="1" applyAlignment="1" applyProtection="1">
      <alignment horizontal="left" vertical="center" wrapText="1"/>
      <protection locked="0"/>
    </xf>
    <xf numFmtId="0" fontId="38" fillId="0" borderId="0" xfId="0" applyFont="1" applyAlignment="1">
      <alignment horizontal="center" vertical="center"/>
    </xf>
    <xf numFmtId="0" fontId="37" fillId="0" borderId="0" xfId="0" applyFont="1" applyBorder="1" applyAlignment="1">
      <alignment horizontal="left" vertical="center"/>
    </xf>
    <xf numFmtId="49" fontId="37" fillId="0" borderId="0" xfId="0" applyNumberFormat="1" applyFont="1" applyBorder="1" applyAlignment="1" applyProtection="1">
      <alignment horizontal="left" vertical="center" wrapText="1"/>
      <protection locked="0"/>
    </xf>
    <xf numFmtId="0" fontId="37" fillId="0" borderId="0" xfId="0" applyNumberFormat="1" applyFont="1" applyBorder="1" applyAlignment="1">
      <alignment horizontal="left" vertical="center"/>
    </xf>
    <xf numFmtId="0" fontId="0" fillId="0" borderId="0" xfId="0" applyAlignment="1">
      <alignment horizontal="left" vertical="center"/>
    </xf>
    <xf numFmtId="49" fontId="37" fillId="0" borderId="0" xfId="0" applyNumberFormat="1" applyFont="1" applyFill="1" applyAlignment="1" applyProtection="1">
      <alignment horizontal="left" vertical="center" wrapText="1"/>
      <protection locked="0"/>
    </xf>
    <xf numFmtId="0" fontId="37" fillId="0" borderId="0" xfId="0" applyFont="1" applyAlignment="1" applyProtection="1">
      <alignment horizontal="left" vertical="center" wrapText="1"/>
      <protection locked="0"/>
    </xf>
    <xf numFmtId="0" fontId="37" fillId="0" borderId="0" xfId="0" applyNumberFormat="1" applyFont="1" applyAlignment="1" applyProtection="1">
      <alignment horizontal="left" vertical="center" wrapText="1"/>
      <protection locked="0"/>
    </xf>
    <xf numFmtId="0" fontId="39" fillId="0" borderId="0" xfId="0" applyFont="1"/>
    <xf numFmtId="0" fontId="9" fillId="0" borderId="0" xfId="0" applyFont="1" applyAlignment="1">
      <alignment vertical="center"/>
    </xf>
    <xf numFmtId="0" fontId="14" fillId="0" borderId="0" xfId="0" applyFont="1" applyAlignment="1">
      <alignment vertical="center"/>
    </xf>
    <xf numFmtId="0" fontId="3" fillId="0" borderId="33" xfId="0" applyFont="1" applyBorder="1" applyAlignment="1">
      <alignment vertical="center" wrapText="1"/>
    </xf>
    <xf numFmtId="0" fontId="42" fillId="0" borderId="0" xfId="0" applyFont="1" applyAlignment="1">
      <alignment horizontal="center" vertical="center"/>
    </xf>
    <xf numFmtId="0" fontId="42" fillId="0" borderId="0" xfId="0" applyFont="1" applyAlignment="1">
      <alignment horizontal="justify" vertical="center"/>
    </xf>
    <xf numFmtId="0" fontId="43" fillId="0" borderId="0" xfId="0" applyFont="1" applyAlignment="1">
      <alignment horizontal="center" vertical="center"/>
    </xf>
    <xf numFmtId="0" fontId="44" fillId="0" borderId="0" xfId="0" applyFont="1" applyAlignment="1">
      <alignment horizontal="justify" vertical="center"/>
    </xf>
    <xf numFmtId="0" fontId="43" fillId="0" borderId="0" xfId="0" applyFont="1" applyAlignment="1">
      <alignment vertical="center"/>
    </xf>
    <xf numFmtId="0" fontId="43" fillId="0" borderId="0" xfId="0" applyFont="1" applyAlignment="1">
      <alignment horizontal="justify" vertical="center"/>
    </xf>
    <xf numFmtId="0" fontId="41" fillId="0" borderId="0" xfId="0" applyFont="1" applyAlignment="1">
      <alignment horizontal="center" vertical="center"/>
    </xf>
    <xf numFmtId="0" fontId="43" fillId="0" borderId="2" xfId="0" applyFont="1" applyBorder="1" applyAlignment="1">
      <alignment horizontal="center" vertical="center"/>
    </xf>
    <xf numFmtId="0" fontId="46" fillId="0" borderId="0" xfId="0" applyFont="1" applyAlignment="1">
      <alignment vertical="center"/>
    </xf>
    <xf numFmtId="0" fontId="47" fillId="0" borderId="0" xfId="0" applyFont="1" applyBorder="1" applyAlignment="1">
      <alignment vertical="top"/>
    </xf>
    <xf numFmtId="0" fontId="50" fillId="0" borderId="0" xfId="0" applyFont="1" applyAlignment="1">
      <alignment vertical="top"/>
    </xf>
    <xf numFmtId="0" fontId="51" fillId="5" borderId="0" xfId="0" applyFont="1" applyFill="1" applyAlignment="1">
      <alignment vertical="top"/>
    </xf>
    <xf numFmtId="0" fontId="1" fillId="5" borderId="0" xfId="0" applyFont="1" applyFill="1" applyAlignment="1">
      <alignment vertical="top"/>
    </xf>
    <xf numFmtId="0" fontId="0" fillId="5" borderId="0" xfId="0" applyFill="1"/>
    <xf numFmtId="0" fontId="42" fillId="0" borderId="0" xfId="0" applyFont="1" applyAlignment="1">
      <alignment vertical="center" wrapText="1"/>
    </xf>
    <xf numFmtId="0" fontId="0" fillId="0" borderId="0" xfId="0" applyBorder="1"/>
    <xf numFmtId="0" fontId="3" fillId="0" borderId="0" xfId="0" applyFont="1" applyBorder="1" applyAlignment="1">
      <alignment horizontal="center" vertical="center"/>
    </xf>
    <xf numFmtId="0" fontId="4" fillId="0" borderId="0" xfId="0" applyFont="1" applyBorder="1" applyAlignment="1">
      <alignment vertical="top"/>
    </xf>
    <xf numFmtId="0" fontId="2" fillId="0" borderId="0" xfId="0" applyFont="1" applyBorder="1" applyAlignment="1">
      <alignment vertical="center"/>
    </xf>
    <xf numFmtId="0" fontId="24" fillId="0" borderId="33" xfId="0" applyFont="1" applyFill="1" applyBorder="1" applyAlignment="1" applyProtection="1">
      <alignment horizontal="left" vertical="center" wrapText="1"/>
      <protection locked="0"/>
    </xf>
    <xf numFmtId="0" fontId="37" fillId="0" borderId="0" xfId="0" applyFont="1" applyAlignment="1">
      <alignment horizontal="left" vertical="center" wrapText="1"/>
    </xf>
    <xf numFmtId="0" fontId="1" fillId="0" borderId="33" xfId="0" applyFont="1" applyBorder="1" applyAlignment="1" applyProtection="1">
      <alignment vertical="center" wrapText="1"/>
    </xf>
    <xf numFmtId="0" fontId="1" fillId="0" borderId="49" xfId="0" applyFont="1" applyBorder="1" applyAlignment="1" applyProtection="1">
      <alignment horizontal="justify" vertical="center" wrapText="1"/>
      <protection locked="0"/>
    </xf>
    <xf numFmtId="0" fontId="1" fillId="0" borderId="33" xfId="0" applyFont="1" applyBorder="1" applyAlignment="1" applyProtection="1">
      <alignment horizontal="left" vertical="center" wrapText="1"/>
      <protection locked="0"/>
    </xf>
    <xf numFmtId="0" fontId="1" fillId="0" borderId="50" xfId="0" applyFont="1" applyBorder="1" applyAlignment="1" applyProtection="1">
      <alignment horizontal="left" vertical="center" wrapText="1"/>
      <protection locked="0"/>
    </xf>
    <xf numFmtId="0" fontId="1" fillId="0" borderId="52" xfId="0" applyFont="1" applyBorder="1" applyAlignment="1" applyProtection="1">
      <alignment horizontal="justify" vertical="center" wrapText="1"/>
      <protection locked="0"/>
    </xf>
    <xf numFmtId="0" fontId="1" fillId="0" borderId="34" xfId="0" applyFont="1" applyBorder="1" applyAlignment="1" applyProtection="1">
      <alignment horizontal="left" vertical="center" wrapText="1"/>
      <protection locked="0"/>
    </xf>
    <xf numFmtId="0" fontId="1" fillId="0" borderId="51" xfId="0" applyFont="1" applyBorder="1" applyAlignment="1" applyProtection="1">
      <alignment horizontal="left" vertical="center" wrapText="1"/>
      <protection locked="0"/>
    </xf>
    <xf numFmtId="166" fontId="37" fillId="0" borderId="33" xfId="0" applyNumberFormat="1" applyFont="1" applyBorder="1" applyAlignment="1" applyProtection="1">
      <alignment horizontal="left" vertical="center" wrapText="1"/>
      <protection locked="0"/>
    </xf>
    <xf numFmtId="0" fontId="36" fillId="0" borderId="0" xfId="0" applyFont="1" applyAlignment="1">
      <alignment vertical="top" wrapText="1"/>
    </xf>
    <xf numFmtId="4" fontId="37" fillId="0" borderId="0" xfId="0" applyNumberFormat="1" applyFont="1" applyBorder="1" applyAlignment="1" applyProtection="1">
      <alignment horizontal="left" vertical="center" wrapText="1"/>
      <protection locked="0"/>
    </xf>
    <xf numFmtId="0" fontId="0" fillId="0" borderId="0" xfId="0" applyAlignment="1">
      <alignment vertical="top"/>
    </xf>
    <xf numFmtId="0" fontId="52" fillId="0" borderId="0" xfId="0" applyFont="1" applyBorder="1" applyAlignment="1">
      <alignment horizontal="left" vertical="center" wrapText="1"/>
    </xf>
    <xf numFmtId="0" fontId="0" fillId="0" borderId="0" xfId="0" applyAlignment="1" applyProtection="1">
      <alignment horizontal="left" vertical="center"/>
      <protection locked="0"/>
    </xf>
    <xf numFmtId="0" fontId="37" fillId="0" borderId="58" xfId="0" applyFont="1" applyBorder="1" applyAlignment="1" applyProtection="1">
      <alignment horizontal="left" vertical="center"/>
      <protection locked="0"/>
    </xf>
    <xf numFmtId="49" fontId="37" fillId="0" borderId="58" xfId="0" applyNumberFormat="1" applyFont="1" applyBorder="1" applyAlignment="1" applyProtection="1">
      <alignment horizontal="left" vertical="center" wrapText="1"/>
      <protection locked="0"/>
    </xf>
    <xf numFmtId="167" fontId="37" fillId="0" borderId="58" xfId="0" applyNumberFormat="1" applyFont="1" applyBorder="1" applyAlignment="1" applyProtection="1">
      <alignment horizontal="left" vertical="center"/>
      <protection locked="0"/>
    </xf>
    <xf numFmtId="49" fontId="37" fillId="0" borderId="58" xfId="0" applyNumberFormat="1" applyFont="1" applyBorder="1" applyAlignment="1" applyProtection="1">
      <alignment horizontal="left" vertical="center"/>
      <protection locked="0"/>
    </xf>
    <xf numFmtId="0" fontId="0" fillId="0" borderId="58" xfId="0" applyBorder="1" applyAlignment="1" applyProtection="1">
      <alignment horizontal="left" vertical="center"/>
      <protection locked="0"/>
    </xf>
    <xf numFmtId="49" fontId="0" fillId="0" borderId="58" xfId="0" applyNumberFormat="1" applyBorder="1" applyAlignment="1" applyProtection="1">
      <alignment horizontal="left" vertical="center"/>
      <protection locked="0"/>
    </xf>
    <xf numFmtId="167" fontId="0" fillId="0" borderId="58" xfId="0" applyNumberFormat="1" applyBorder="1" applyAlignment="1" applyProtection="1">
      <alignment horizontal="left" vertical="center"/>
      <protection locked="0"/>
    </xf>
    <xf numFmtId="0" fontId="0" fillId="0" borderId="58" xfId="0" applyNumberFormat="1" applyBorder="1" applyAlignment="1" applyProtection="1">
      <alignment horizontal="left" vertical="center"/>
      <protection locked="0"/>
    </xf>
    <xf numFmtId="0" fontId="1" fillId="0" borderId="27" xfId="0" applyFont="1" applyBorder="1" applyAlignment="1">
      <alignment horizontal="left" vertical="center" wrapText="1"/>
    </xf>
    <xf numFmtId="0" fontId="1" fillId="0" borderId="22" xfId="0" applyFont="1" applyBorder="1" applyAlignment="1">
      <alignment horizontal="left" vertical="center" wrapText="1"/>
    </xf>
    <xf numFmtId="0" fontId="1" fillId="0" borderId="24" xfId="0" applyFont="1" applyBorder="1" applyAlignment="1">
      <alignment horizontal="left" vertical="center" wrapText="1"/>
    </xf>
    <xf numFmtId="0" fontId="1" fillId="0" borderId="1" xfId="0" applyFont="1" applyBorder="1" applyAlignment="1">
      <alignment vertical="center" wrapText="1"/>
    </xf>
    <xf numFmtId="0" fontId="1" fillId="0" borderId="3" xfId="0" applyFont="1" applyBorder="1" applyAlignment="1">
      <alignment vertical="center" wrapText="1"/>
    </xf>
    <xf numFmtId="0" fontId="1" fillId="0" borderId="4" xfId="0" applyFont="1" applyBorder="1" applyAlignment="1">
      <alignment vertical="center" wrapText="1"/>
    </xf>
    <xf numFmtId="0" fontId="1" fillId="0" borderId="3" xfId="0" applyFont="1" applyBorder="1" applyAlignment="1">
      <alignment horizontal="left" vertical="center" wrapText="1"/>
    </xf>
    <xf numFmtId="0" fontId="1" fillId="0" borderId="4" xfId="0" applyFont="1" applyBorder="1" applyAlignment="1">
      <alignment horizontal="left" vertical="center" wrapText="1"/>
    </xf>
    <xf numFmtId="0" fontId="6" fillId="0" borderId="1" xfId="0" applyFont="1" applyBorder="1" applyAlignment="1">
      <alignment horizontal="left" vertical="center" wrapText="1"/>
    </xf>
    <xf numFmtId="0" fontId="1" fillId="0" borderId="1" xfId="0" applyFont="1" applyBorder="1" applyAlignment="1">
      <alignment horizontal="left" vertical="center" wrapText="1"/>
    </xf>
    <xf numFmtId="0" fontId="1" fillId="0" borderId="9" xfId="0" applyFont="1" applyBorder="1" applyAlignment="1">
      <alignment horizontal="left" vertical="center" wrapText="1"/>
    </xf>
    <xf numFmtId="0" fontId="1" fillId="0" borderId="12" xfId="0" applyFont="1" applyBorder="1" applyAlignment="1">
      <alignment horizontal="left" vertical="center" wrapText="1"/>
    </xf>
    <xf numFmtId="0" fontId="1" fillId="0" borderId="14" xfId="0" applyFont="1" applyBorder="1" applyAlignment="1">
      <alignment horizontal="left" vertical="center" wrapText="1"/>
    </xf>
    <xf numFmtId="0" fontId="1" fillId="0" borderId="16" xfId="0" applyFont="1" applyBorder="1" applyAlignment="1">
      <alignment horizontal="left" vertical="center" wrapText="1"/>
    </xf>
    <xf numFmtId="0" fontId="1" fillId="0" borderId="19" xfId="0" applyFont="1" applyBorder="1" applyAlignment="1">
      <alignment horizontal="left" vertical="center" wrapText="1"/>
    </xf>
    <xf numFmtId="0" fontId="1" fillId="0" borderId="23" xfId="0" applyFont="1" applyBorder="1" applyAlignment="1">
      <alignment horizontal="left" vertical="center" wrapText="1"/>
    </xf>
    <xf numFmtId="0" fontId="1" fillId="0" borderId="27" xfId="0" applyFont="1" applyFill="1" applyBorder="1" applyAlignment="1">
      <alignment horizontal="left" vertical="center" wrapText="1"/>
    </xf>
    <xf numFmtId="0" fontId="1" fillId="0" borderId="22" xfId="0" applyFont="1" applyFill="1" applyBorder="1" applyAlignment="1">
      <alignment horizontal="left" vertical="center" wrapText="1"/>
    </xf>
    <xf numFmtId="0" fontId="1" fillId="0" borderId="23" xfId="0" applyFont="1" applyFill="1" applyBorder="1" applyAlignment="1">
      <alignment horizontal="left" vertical="center" wrapText="1"/>
    </xf>
    <xf numFmtId="0" fontId="1" fillId="0" borderId="24" xfId="0" applyFont="1" applyFill="1" applyBorder="1" applyAlignment="1">
      <alignment horizontal="left" vertical="center" wrapText="1"/>
    </xf>
    <xf numFmtId="165" fontId="48" fillId="4" borderId="0" xfId="0" applyNumberFormat="1" applyFont="1" applyFill="1" applyAlignment="1">
      <alignment horizontal="left" vertical="center"/>
    </xf>
    <xf numFmtId="49" fontId="49" fillId="0" borderId="0" xfId="0" applyNumberFormat="1" applyFont="1" applyBorder="1" applyAlignment="1">
      <alignment vertical="center"/>
    </xf>
    <xf numFmtId="0" fontId="49" fillId="0" borderId="0" xfId="0" applyFont="1" applyBorder="1" applyAlignment="1">
      <alignment vertical="center"/>
    </xf>
    <xf numFmtId="0" fontId="4" fillId="0" borderId="0" xfId="0" applyFont="1" applyBorder="1" applyAlignment="1">
      <alignment vertical="top"/>
    </xf>
    <xf numFmtId="0" fontId="4" fillId="0" borderId="0" xfId="0" applyFont="1" applyBorder="1" applyAlignment="1">
      <alignment horizontal="left" vertical="top"/>
    </xf>
    <xf numFmtId="0" fontId="37" fillId="0" borderId="0" xfId="0" applyFont="1" applyAlignment="1">
      <alignment horizontal="left" vertical="center" wrapText="1"/>
    </xf>
    <xf numFmtId="0" fontId="37" fillId="0" borderId="53" xfId="0" applyFont="1" applyBorder="1" applyAlignment="1">
      <alignment horizontal="left" vertical="center" wrapText="1"/>
    </xf>
    <xf numFmtId="0" fontId="0" fillId="0" borderId="0" xfId="0" applyAlignment="1">
      <alignment horizontal="left" vertical="center" wrapText="1"/>
    </xf>
    <xf numFmtId="0" fontId="37" fillId="3" borderId="55" xfId="0" applyFont="1" applyFill="1" applyBorder="1" applyAlignment="1">
      <alignment horizontal="left" vertical="center" wrapText="1"/>
    </xf>
    <xf numFmtId="0" fontId="37" fillId="3" borderId="56" xfId="0" applyFont="1" applyFill="1" applyBorder="1" applyAlignment="1">
      <alignment horizontal="left" vertical="center" wrapText="1"/>
    </xf>
    <xf numFmtId="0" fontId="37" fillId="3" borderId="57" xfId="0" applyFont="1" applyFill="1" applyBorder="1" applyAlignment="1">
      <alignment horizontal="left" vertical="center" wrapText="1"/>
    </xf>
    <xf numFmtId="165" fontId="0" fillId="0" borderId="0" xfId="0" applyNumberFormat="1" applyAlignment="1">
      <alignment horizontal="left" vertical="center"/>
    </xf>
    <xf numFmtId="0" fontId="2" fillId="0" borderId="0" xfId="0" applyFont="1" applyBorder="1" applyAlignment="1">
      <alignment vertical="center"/>
    </xf>
    <xf numFmtId="0" fontId="15" fillId="0" borderId="53" xfId="0" applyFont="1" applyBorder="1" applyAlignment="1">
      <alignment horizontal="left" vertical="center"/>
    </xf>
    <xf numFmtId="0" fontId="1" fillId="0" borderId="33" xfId="0" applyFont="1" applyBorder="1" applyAlignment="1">
      <alignment horizontal="left" vertical="center" wrapText="1"/>
    </xf>
    <xf numFmtId="0" fontId="1" fillId="0" borderId="34" xfId="0" applyFont="1" applyBorder="1" applyAlignment="1">
      <alignment horizontal="left" vertical="center" wrapText="1"/>
    </xf>
    <xf numFmtId="0" fontId="1" fillId="0" borderId="35" xfId="0" applyFont="1" applyBorder="1" applyAlignment="1">
      <alignment horizontal="left" vertical="center" wrapText="1"/>
    </xf>
    <xf numFmtId="0" fontId="24" fillId="0" borderId="50" xfId="0" applyFont="1" applyBorder="1" applyAlignment="1">
      <alignment horizontal="left" vertical="center" wrapText="1"/>
    </xf>
    <xf numFmtId="0" fontId="24" fillId="0" borderId="49" xfId="0" applyFont="1" applyBorder="1" applyAlignment="1">
      <alignment horizontal="left" vertical="center" wrapText="1"/>
    </xf>
    <xf numFmtId="0" fontId="25" fillId="0" borderId="34" xfId="1" applyFont="1" applyBorder="1" applyAlignment="1">
      <alignment horizontal="left" vertical="center" wrapText="1"/>
    </xf>
    <xf numFmtId="0" fontId="25" fillId="0" borderId="35" xfId="1" applyFont="1" applyBorder="1" applyAlignment="1">
      <alignment horizontal="left" vertical="center" wrapText="1"/>
    </xf>
    <xf numFmtId="0" fontId="23" fillId="0" borderId="33" xfId="0" applyFont="1" applyBorder="1" applyAlignment="1">
      <alignment horizontal="left" vertical="center"/>
    </xf>
    <xf numFmtId="0" fontId="1" fillId="0" borderId="0" xfId="0" applyFont="1" applyAlignment="1" applyProtection="1">
      <alignment horizontal="left" vertical="center" wrapText="1"/>
      <protection locked="0"/>
    </xf>
    <xf numFmtId="0" fontId="23" fillId="0" borderId="34" xfId="0" applyFont="1" applyBorder="1" applyAlignment="1">
      <alignment horizontal="left" vertical="center" wrapText="1"/>
    </xf>
    <xf numFmtId="0" fontId="23" fillId="0" borderId="35" xfId="0" applyFont="1" applyBorder="1" applyAlignment="1">
      <alignment horizontal="left" vertical="center" wrapText="1"/>
    </xf>
    <xf numFmtId="0" fontId="23" fillId="3" borderId="54" xfId="0" applyFont="1" applyFill="1" applyBorder="1" applyAlignment="1">
      <alignment horizontal="left" vertical="center" wrapText="1"/>
    </xf>
    <xf numFmtId="0" fontId="32" fillId="0" borderId="53" xfId="0" applyFont="1" applyBorder="1" applyAlignment="1">
      <alignment horizontal="left" vertical="center"/>
    </xf>
    <xf numFmtId="0" fontId="23" fillId="0" borderId="50" xfId="0" applyFont="1" applyBorder="1" applyAlignment="1">
      <alignment horizontal="left" vertical="center" wrapText="1"/>
    </xf>
    <xf numFmtId="0" fontId="23" fillId="0" borderId="5" xfId="0" applyFont="1" applyBorder="1" applyAlignment="1">
      <alignment horizontal="left" vertical="center" wrapText="1"/>
    </xf>
    <xf numFmtId="0" fontId="23" fillId="0" borderId="49" xfId="0" applyFont="1" applyBorder="1" applyAlignment="1">
      <alignment horizontal="left" vertical="center" wrapText="1"/>
    </xf>
    <xf numFmtId="0" fontId="24" fillId="0" borderId="5" xfId="0" applyFont="1" applyBorder="1" applyAlignment="1">
      <alignment horizontal="left" vertical="center" wrapText="1"/>
    </xf>
    <xf numFmtId="0" fontId="42" fillId="0" borderId="0" xfId="0" applyFont="1" applyAlignment="1">
      <alignment horizontal="left" vertical="center"/>
    </xf>
    <xf numFmtId="0" fontId="42" fillId="0" borderId="0" xfId="0" applyFont="1" applyAlignment="1">
      <alignment horizontal="left" vertical="center" wrapText="1"/>
    </xf>
    <xf numFmtId="0" fontId="42" fillId="0" borderId="0" xfId="0" applyFont="1" applyAlignment="1">
      <alignment horizontal="center" vertical="center"/>
    </xf>
    <xf numFmtId="0" fontId="44" fillId="0" borderId="0" xfId="0" applyFont="1" applyAlignment="1">
      <alignment horizontal="left" vertical="center"/>
    </xf>
  </cellXfs>
  <cellStyles count="2">
    <cellStyle name="Гиперссылка" xfId="1" builtinId="8"/>
    <cellStyle name="Обычный" xfId="0" builtinId="0"/>
  </cellStyles>
  <dxfs count="177">
    <dxf>
      <font>
        <b val="0"/>
        <i val="0"/>
        <strike val="0"/>
        <condense val="0"/>
        <extend val="0"/>
        <outline val="0"/>
        <shadow val="0"/>
        <u val="none"/>
        <vertAlign val="baseline"/>
        <sz val="9"/>
        <color rgb="FF000000"/>
        <name val="Arial"/>
        <scheme val="none"/>
      </font>
      <numFmt numFmtId="19" formatCode="dd/mm/yyyy"/>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rgb="FF000000"/>
        <name val="Arial"/>
        <scheme val="none"/>
      </font>
      <numFmt numFmtId="19" formatCode="dd/mm/yyyy"/>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rgb="FF000000"/>
        <name val="Arial"/>
        <scheme val="none"/>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rgb="FF000000"/>
        <name val="Arial"/>
        <scheme val="none"/>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rgb="FF000000"/>
        <name val="Arial"/>
        <scheme val="none"/>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rgb="FF000000"/>
        <name val="Arial"/>
        <scheme val="none"/>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rgb="FF000000"/>
        <name val="Arial"/>
        <scheme val="none"/>
      </font>
      <numFmt numFmtId="4" formatCode="#,##0.00"/>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rgb="FF000000"/>
        <name val="Arial"/>
        <scheme val="none"/>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rgb="FF000000"/>
        <name val="Arial"/>
        <scheme val="none"/>
      </font>
      <numFmt numFmtId="30" formatCode="@"/>
      <alignment horizontal="left" vertical="center" textRotation="0" wrapText="1" indent="0" justifyLastLine="0" shrinkToFit="0" readingOrder="0"/>
      <border diagonalUp="0" diagonalDown="0" outline="0">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rgb="FF000000"/>
        <name val="Arial"/>
        <scheme val="none"/>
      </font>
      <numFmt numFmtId="1" formatCode="0"/>
      <alignment horizontal="left" vertical="center" textRotation="0" wrapText="1" indent="0" justifyLastLine="0" shrinkToFit="0" readingOrder="0"/>
      <border diagonalUp="0" diagonalDown="0" outline="0">
        <left/>
        <right style="thin">
          <color indexed="64"/>
        </right>
        <top style="thin">
          <color indexed="64"/>
        </top>
        <bottom style="thin">
          <color indexed="64"/>
        </bottom>
      </border>
      <protection locked="1" hidden="0"/>
    </dxf>
    <dxf>
      <font>
        <b val="0"/>
        <i val="0"/>
        <strike val="0"/>
        <condense val="0"/>
        <extend val="0"/>
        <outline val="0"/>
        <shadow val="0"/>
        <u val="none"/>
        <vertAlign val="baseline"/>
        <sz val="9"/>
        <color rgb="FF000000"/>
        <name val="Arial"/>
        <scheme val="none"/>
      </font>
      <numFmt numFmtId="1" formatCode="0"/>
      <alignment horizontal="left" vertical="center" textRotation="0" wrapText="1" indent="0" justifyLastLine="0" shrinkToFit="0" readingOrder="0"/>
      <border diagonalUp="0" diagonalDown="0" outline="0">
        <left/>
        <right/>
        <top style="thin">
          <color indexed="64"/>
        </top>
        <bottom style="thin">
          <color indexed="64"/>
        </bottom>
      </border>
      <protection locked="1" hidden="0"/>
    </dxf>
    <dxf>
      <font>
        <b/>
        <i val="0"/>
        <strike val="0"/>
        <condense val="0"/>
        <extend val="0"/>
        <outline val="0"/>
        <shadow val="0"/>
        <u val="none"/>
        <vertAlign val="baseline"/>
        <sz val="9"/>
        <color rgb="FF000000"/>
        <name val="Arial"/>
        <scheme val="none"/>
      </font>
      <numFmt numFmtId="1" formatCode="0"/>
      <alignment horizontal="left" vertical="center" textRotation="0" wrapText="1" indent="0" justifyLastLine="0" shrinkToFit="0" readingOrder="0"/>
      <border diagonalUp="0" diagonalDown="0" outline="0">
        <left/>
        <right/>
        <top style="thin">
          <color indexed="64"/>
        </top>
        <bottom style="thin">
          <color indexed="64"/>
        </bottom>
      </border>
      <protection locked="1" hidden="0"/>
    </dxf>
    <dxf>
      <border outline="0">
        <top style="thin">
          <color rgb="FF000000"/>
        </top>
      </border>
    </dxf>
    <dxf>
      <border outline="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9"/>
        <color rgb="FF000000"/>
        <name val="Arial"/>
        <scheme val="none"/>
      </font>
      <alignment horizontal="left" vertical="center" textRotation="0" wrapText="1" indent="0" justifyLastLine="0" shrinkToFit="0" readingOrder="0"/>
      <protection locked="0" hidden="0"/>
    </dxf>
    <dxf>
      <border outline="0">
        <bottom style="thin">
          <color rgb="FF000000"/>
        </bottom>
      </border>
    </dxf>
    <dxf>
      <font>
        <b val="0"/>
        <i val="0"/>
        <strike val="0"/>
        <condense val="0"/>
        <extend val="0"/>
        <outline val="0"/>
        <shadow val="0"/>
        <u val="none"/>
        <vertAlign val="baseline"/>
        <sz val="9"/>
        <color theme="0" tint="-0.34998626667073579"/>
        <name val="Arial"/>
        <scheme val="none"/>
      </font>
      <alignment horizontal="left" vertical="center" textRotation="0" wrapText="1" indent="0" justifyLastLine="0" shrinkToFit="0" readingOrder="0"/>
      <border diagonalUp="0" diagonalDown="0" outline="0">
        <left style="thin">
          <color indexed="64"/>
        </left>
        <right style="thin">
          <color indexed="64"/>
        </right>
        <top/>
        <bottom/>
      </border>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CCECFF"/>
        </patternFill>
      </fill>
    </dxf>
    <dxf>
      <fill>
        <patternFill>
          <bgColor rgb="FFCCECFF"/>
        </patternFill>
      </fill>
    </dxf>
    <dxf>
      <fill>
        <patternFill>
          <bgColor rgb="FFCCECFF"/>
        </patternFill>
      </fill>
    </dxf>
    <dxf>
      <fill>
        <patternFill>
          <bgColor rgb="FFCCECFF"/>
        </patternFill>
      </fill>
    </dxf>
    <dxf>
      <fill>
        <patternFill>
          <bgColor rgb="FFFFFF99"/>
        </patternFill>
      </fill>
    </dxf>
    <dxf>
      <fill>
        <patternFill>
          <bgColor rgb="FFFFFFCC"/>
        </patternFill>
      </fill>
    </dxf>
    <dxf>
      <font>
        <b val="0"/>
        <i val="0"/>
        <strike val="0"/>
        <condense val="0"/>
        <extend val="0"/>
        <outline val="0"/>
        <shadow val="0"/>
        <u val="none"/>
        <vertAlign val="baseline"/>
        <sz val="9"/>
        <color rgb="FF000000"/>
        <name val="Arial"/>
        <scheme val="none"/>
      </font>
      <fill>
        <patternFill patternType="none">
          <fgColor indexed="64"/>
          <bgColor auto="1"/>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rgb="FF000000"/>
        <name val="Arial"/>
        <scheme val="none"/>
      </font>
      <fill>
        <patternFill patternType="none">
          <fgColor indexed="64"/>
          <bgColor auto="1"/>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rgb="FF000000"/>
        <name val="Arial"/>
        <scheme val="none"/>
      </font>
      <fill>
        <patternFill patternType="none">
          <fgColor indexed="64"/>
          <bgColor auto="1"/>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rgb="FF000000"/>
        <name val="Arial"/>
        <scheme val="none"/>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rgb="FF000000"/>
        <name val="Arial"/>
        <scheme val="none"/>
      </font>
      <numFmt numFmtId="19" formatCode="dd/mm/yyyy"/>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rgb="FF000000"/>
        <name val="Arial"/>
        <scheme val="none"/>
      </font>
      <numFmt numFmtId="19" formatCode="dd/mm/yyyy"/>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rgb="FF000000"/>
        <name val="Arial"/>
        <scheme val="none"/>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rgb="FF000000"/>
        <name val="Arial"/>
        <scheme val="none"/>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rgb="FF000000"/>
        <name val="Arial"/>
        <scheme val="none"/>
      </font>
      <numFmt numFmtId="4" formatCode="#,##0.00"/>
      <alignment horizontal="left"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9"/>
        <color rgb="FF000000"/>
        <name val="Arial"/>
        <scheme val="none"/>
      </font>
      <numFmt numFmtId="4" formatCode="#,##0.00"/>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rgb="FF000000"/>
        <name val="Arial"/>
        <scheme val="none"/>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rgb="FF000000"/>
        <name val="Arial"/>
        <scheme val="none"/>
      </font>
      <numFmt numFmtId="30" formatCode="@"/>
      <alignment horizontal="left" vertical="center" textRotation="0" wrapText="1" indent="0" justifyLastLine="0" shrinkToFit="0" readingOrder="0"/>
      <border diagonalUp="0" diagonalDown="0" outline="0">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rgb="FF000000"/>
        <name val="Arial"/>
        <scheme val="none"/>
      </font>
      <numFmt numFmtId="1" formatCode="0"/>
      <alignment horizontal="left" vertical="center" textRotation="0" wrapText="1" indent="0" justifyLastLine="0" shrinkToFit="0" readingOrder="0"/>
      <border diagonalUp="0" diagonalDown="0" outline="0">
        <left/>
        <right style="thin">
          <color indexed="64"/>
        </right>
        <top style="thin">
          <color indexed="64"/>
        </top>
        <bottom style="thin">
          <color indexed="64"/>
        </bottom>
      </border>
      <protection locked="1" hidden="0"/>
    </dxf>
    <dxf>
      <font>
        <b val="0"/>
        <i val="0"/>
        <strike val="0"/>
        <condense val="0"/>
        <extend val="0"/>
        <outline val="0"/>
        <shadow val="0"/>
        <u val="none"/>
        <vertAlign val="baseline"/>
        <sz val="9"/>
        <color rgb="FF000000"/>
        <name val="Arial"/>
        <scheme val="none"/>
      </font>
      <numFmt numFmtId="1" formatCode="0"/>
      <alignment horizontal="left" vertical="center" textRotation="0" wrapText="1" indent="0" justifyLastLine="0" shrinkToFit="0" readingOrder="0"/>
      <border diagonalUp="0" diagonalDown="0" outline="0">
        <left/>
        <right/>
        <top style="thin">
          <color indexed="64"/>
        </top>
        <bottom style="thin">
          <color indexed="64"/>
        </bottom>
      </border>
      <protection locked="1" hidden="0"/>
    </dxf>
    <dxf>
      <font>
        <b/>
        <i val="0"/>
        <strike val="0"/>
        <condense val="0"/>
        <extend val="0"/>
        <outline val="0"/>
        <shadow val="0"/>
        <u val="none"/>
        <vertAlign val="baseline"/>
        <sz val="9"/>
        <color rgb="FF000000"/>
        <name val="Arial"/>
        <scheme val="none"/>
      </font>
      <numFmt numFmtId="1" formatCode="0"/>
      <alignment horizontal="left" vertical="center" textRotation="0" wrapText="1" indent="0" justifyLastLine="0" shrinkToFit="0" readingOrder="0"/>
      <border diagonalUp="0" diagonalDown="0" outline="0">
        <left/>
        <right/>
        <top style="thin">
          <color indexed="64"/>
        </top>
        <bottom style="thin">
          <color indexed="64"/>
        </bottom>
      </border>
      <protection locked="1"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9"/>
        <color rgb="FF000000"/>
        <name val="Arial"/>
        <scheme val="none"/>
      </font>
      <alignment horizontal="left" vertical="center" textRotation="0" wrapText="1" indent="0" justifyLastLine="0" shrinkToFit="0" readingOrder="0"/>
      <protection locked="0" hidden="0"/>
    </dxf>
    <dxf>
      <border outline="0">
        <bottom style="thin">
          <color indexed="64"/>
        </bottom>
      </border>
    </dxf>
    <dxf>
      <font>
        <b val="0"/>
        <i val="0"/>
        <strike val="0"/>
        <condense val="0"/>
        <extend val="0"/>
        <outline val="0"/>
        <shadow val="0"/>
        <u val="none"/>
        <vertAlign val="baseline"/>
        <sz val="8"/>
        <color theme="0" tint="-0.34998626667073579"/>
        <name val="Arial"/>
        <scheme val="none"/>
      </font>
      <alignment horizontal="left" vertical="center" textRotation="0" wrapText="1" indent="0" justifyLastLine="0" shrinkToFit="0" readingOrder="0"/>
      <border diagonalUp="0" diagonalDown="0" outline="0">
        <left style="thin">
          <color indexed="64"/>
        </left>
        <right style="thin">
          <color indexed="64"/>
        </right>
        <top/>
        <bottom/>
      </border>
    </dxf>
    <dxf>
      <fill>
        <patternFill>
          <bgColor rgb="FFCCECFF"/>
        </patternFill>
      </fill>
    </dxf>
    <dxf>
      <fill>
        <patternFill>
          <bgColor rgb="FFFFFF99"/>
        </patternFill>
      </fill>
    </dxf>
    <dxf>
      <fill>
        <patternFill>
          <bgColor rgb="FFFFFFCC"/>
        </patternFill>
      </fill>
    </dxf>
    <dxf>
      <font>
        <b val="0"/>
        <i val="0"/>
        <strike val="0"/>
        <condense val="0"/>
        <extend val="0"/>
        <outline val="0"/>
        <shadow val="0"/>
        <u val="none"/>
        <vertAlign val="baseline"/>
        <sz val="10"/>
        <color theme="1"/>
        <name val="Arial"/>
        <scheme val="none"/>
      </font>
      <alignment horizontal="left" vertical="center" textRotation="0" wrapText="1" indent="0" justifyLastLine="0" shrinkToFit="0" readingOrder="0"/>
      <border diagonalUp="0" diagonalDown="0" outline="0">
        <left style="thin">
          <color indexed="64"/>
        </left>
        <right/>
        <top style="thin">
          <color indexed="64"/>
        </top>
        <bottom style="thin">
          <color indexed="64"/>
        </bottom>
      </border>
      <protection locked="0" hidden="0"/>
    </dxf>
    <dxf>
      <font>
        <b val="0"/>
        <i val="0"/>
        <strike val="0"/>
        <condense val="0"/>
        <extend val="0"/>
        <outline val="0"/>
        <shadow val="0"/>
        <u val="none"/>
        <vertAlign val="baseline"/>
        <sz val="10"/>
        <color theme="1"/>
        <name val="Arial"/>
        <scheme val="none"/>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Arial"/>
        <scheme val="none"/>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Arial"/>
        <scheme val="none"/>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Arial"/>
        <scheme val="none"/>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Arial"/>
        <scheme val="none"/>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Arial"/>
        <scheme val="none"/>
      </font>
      <numFmt numFmtId="0" formatCode="General"/>
      <alignment horizontal="justify" vertical="center" textRotation="0" wrapText="1" indent="0" justifyLastLine="0" shrinkToFit="0" readingOrder="0"/>
      <border diagonalUp="0" diagonalDown="0" outline="0">
        <left/>
        <right style="thin">
          <color indexed="64"/>
        </right>
        <top style="thin">
          <color indexed="64"/>
        </top>
        <bottom style="thin">
          <color indexed="64"/>
        </bottom>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theme="1"/>
        <name val="Arial"/>
        <scheme val="none"/>
      </font>
      <alignment horizontal="general" vertical="center" textRotation="0" wrapText="1" indent="0" justifyLastLine="0" shrinkToFit="0" readingOrder="0"/>
      <protection locked="0" hidden="0"/>
    </dxf>
    <dxf>
      <border outline="0">
        <bottom style="thin">
          <color indexed="64"/>
        </bottom>
      </border>
    </dxf>
    <dxf>
      <font>
        <b val="0"/>
        <i val="0"/>
        <strike val="0"/>
        <condense val="0"/>
        <extend val="0"/>
        <outline val="0"/>
        <shadow val="0"/>
        <u val="none"/>
        <vertAlign val="baseline"/>
        <sz val="10"/>
        <color theme="1"/>
        <name val="Arial"/>
        <scheme val="none"/>
      </font>
      <alignment horizontal="left" vertical="center" textRotation="0" wrapText="1" indent="0" justifyLastLine="0" shrinkToFit="0" readingOrder="0"/>
      <border diagonalUp="0" diagonalDown="0" outline="0">
        <left style="thin">
          <color indexed="64"/>
        </left>
        <right style="thin">
          <color indexed="64"/>
        </right>
        <top/>
        <bottom/>
      </border>
    </dxf>
    <dxf>
      <fill>
        <patternFill>
          <bgColor rgb="FFCCECFF"/>
        </patternFill>
      </fill>
    </dxf>
    <dxf>
      <fill>
        <patternFill>
          <bgColor rgb="FFFFFF99"/>
        </patternFill>
      </fill>
    </dxf>
    <dxf>
      <fill>
        <patternFill>
          <bgColor rgb="FFFFFFCC"/>
        </patternFill>
      </fill>
    </dxf>
    <dxf>
      <font>
        <b val="0"/>
        <i val="0"/>
        <strike val="0"/>
        <condense val="0"/>
        <extend val="0"/>
        <outline val="0"/>
        <shadow val="0"/>
        <u val="none"/>
        <vertAlign val="baseline"/>
        <sz val="10"/>
        <color theme="1"/>
        <name val="Arial"/>
        <scheme val="none"/>
      </font>
      <numFmt numFmtId="1" formatCode="0"/>
      <alignment horizontal="left" vertical="center" textRotation="0" wrapText="1" indent="0" justifyLastLine="0" shrinkToFit="0" readingOrder="0"/>
      <border diagonalUp="0" diagonalDown="0" outline="0">
        <left/>
        <right/>
        <top style="thin">
          <color indexed="64"/>
        </top>
        <bottom style="thin">
          <color indexed="64"/>
        </bottom>
      </border>
      <protection locked="0" hidden="0"/>
    </dxf>
    <dxf>
      <font>
        <b val="0"/>
        <i val="0"/>
        <strike val="0"/>
        <condense val="0"/>
        <extend val="0"/>
        <outline val="0"/>
        <shadow val="0"/>
        <u val="none"/>
        <vertAlign val="baseline"/>
        <sz val="10"/>
        <color theme="1"/>
        <name val="Arial"/>
        <scheme val="none"/>
      </font>
      <numFmt numFmtId="30" formatCode="@"/>
      <alignment horizontal="left" vertical="center" textRotation="0" wrapText="1" indent="0" justifyLastLine="0" shrinkToFit="0" readingOrder="0"/>
      <border diagonalUp="0" diagonalDown="0" outline="0">
        <left/>
        <right/>
        <top style="thin">
          <color indexed="64"/>
        </top>
        <bottom style="thin">
          <color indexed="64"/>
        </bottom>
      </border>
      <protection locked="0" hidden="0"/>
    </dxf>
    <dxf>
      <font>
        <b val="0"/>
        <i val="0"/>
        <strike val="0"/>
        <condense val="0"/>
        <extend val="0"/>
        <outline val="0"/>
        <shadow val="0"/>
        <u val="none"/>
        <vertAlign val="baseline"/>
        <sz val="10"/>
        <color theme="1"/>
        <name val="Arial"/>
        <scheme val="none"/>
      </font>
      <numFmt numFmtId="30" formatCode="@"/>
      <alignment horizontal="left" vertical="center" textRotation="0" wrapText="1" indent="0" justifyLastLine="0" shrinkToFit="0" readingOrder="0"/>
      <border diagonalUp="0" diagonalDown="0" outline="0">
        <left/>
        <right/>
        <top style="thin">
          <color indexed="64"/>
        </top>
        <bottom style="thin">
          <color indexed="64"/>
        </bottom>
      </border>
      <protection locked="0" hidden="0"/>
    </dxf>
    <dxf>
      <font>
        <b val="0"/>
        <i val="0"/>
        <strike val="0"/>
        <condense val="0"/>
        <extend val="0"/>
        <outline val="0"/>
        <shadow val="0"/>
        <u val="none"/>
        <vertAlign val="baseline"/>
        <sz val="10"/>
        <color theme="1"/>
        <name val="Arial"/>
        <scheme val="none"/>
      </font>
      <numFmt numFmtId="30" formatCode="@"/>
      <alignment horizontal="left" vertical="center" textRotation="0" wrapText="1" indent="0" justifyLastLine="0" shrinkToFit="0" readingOrder="0"/>
      <border diagonalUp="0" diagonalDown="0" outline="0">
        <left/>
        <right/>
        <top style="thin">
          <color indexed="64"/>
        </top>
        <bottom style="thin">
          <color indexed="64"/>
        </bottom>
      </border>
      <protection locked="0" hidden="0"/>
    </dxf>
    <dxf>
      <font>
        <b val="0"/>
        <i val="0"/>
        <strike val="0"/>
        <condense val="0"/>
        <extend val="0"/>
        <outline val="0"/>
        <shadow val="0"/>
        <u val="none"/>
        <vertAlign val="baseline"/>
        <sz val="10"/>
        <color theme="1"/>
        <name val="Arial"/>
        <scheme val="none"/>
      </font>
      <numFmt numFmtId="1" formatCode="0"/>
      <alignment horizontal="left" vertical="center" textRotation="0" wrapText="1" indent="0" justifyLastLine="0" shrinkToFit="0" readingOrder="0"/>
      <border diagonalUp="0" diagonalDown="0" outline="0">
        <left/>
        <right/>
        <top style="thin">
          <color indexed="64"/>
        </top>
        <bottom style="thin">
          <color indexed="64"/>
        </bottom>
      </border>
      <protection locked="0" hidden="0"/>
    </dxf>
    <dxf>
      <font>
        <b val="0"/>
        <i val="0"/>
        <strike val="0"/>
        <condense val="0"/>
        <extend val="0"/>
        <outline val="0"/>
        <shadow val="0"/>
        <u val="none"/>
        <vertAlign val="baseline"/>
        <sz val="10"/>
        <color theme="1"/>
        <name val="Arial"/>
        <scheme val="none"/>
      </font>
      <numFmt numFmtId="30" formatCode="@"/>
      <alignment horizontal="left" vertical="center" textRotation="0" wrapText="1" indent="0" justifyLastLine="0" shrinkToFit="0" readingOrder="0"/>
      <border diagonalUp="0" diagonalDown="0" outline="0">
        <left/>
        <right/>
        <top style="thin">
          <color indexed="64"/>
        </top>
        <bottom style="thin">
          <color indexed="64"/>
        </bottom>
      </border>
      <protection locked="0" hidden="0"/>
    </dxf>
    <dxf>
      <font>
        <b val="0"/>
        <i val="0"/>
        <strike val="0"/>
        <condense val="0"/>
        <extend val="0"/>
        <outline val="0"/>
        <shadow val="0"/>
        <u val="none"/>
        <vertAlign val="baseline"/>
        <sz val="10"/>
        <color theme="1"/>
        <name val="Arial"/>
        <scheme val="none"/>
      </font>
      <numFmt numFmtId="30" formatCode="@"/>
      <alignment horizontal="left" vertical="center" textRotation="0" wrapText="1" indent="0" justifyLastLine="0" shrinkToFit="0" readingOrder="0"/>
      <border diagonalUp="0" diagonalDown="0" outline="0">
        <left/>
        <right/>
        <top style="thin">
          <color indexed="64"/>
        </top>
        <bottom style="thin">
          <color indexed="64"/>
        </bottom>
      </border>
      <protection locked="0" hidden="0"/>
    </dxf>
    <dxf>
      <font>
        <b val="0"/>
        <i val="0"/>
        <strike val="0"/>
        <condense val="0"/>
        <extend val="0"/>
        <outline val="0"/>
        <shadow val="0"/>
        <u val="none"/>
        <vertAlign val="baseline"/>
        <sz val="10"/>
        <color theme="1"/>
        <name val="Arial"/>
        <scheme val="none"/>
      </font>
      <numFmt numFmtId="30" formatCode="@"/>
      <alignment horizontal="left" vertical="center" textRotation="0" wrapText="1" indent="0" justifyLastLine="0" shrinkToFit="0" readingOrder="0"/>
      <border diagonalUp="0" diagonalDown="0" outline="0">
        <left style="thin">
          <color indexed="64"/>
        </left>
        <right/>
        <top style="thin">
          <color indexed="64"/>
        </top>
        <bottom style="thin">
          <color indexed="64"/>
        </bottom>
      </border>
      <protection locked="0" hidden="0"/>
    </dxf>
    <dxf>
      <font>
        <b val="0"/>
        <i val="0"/>
        <strike val="0"/>
        <condense val="0"/>
        <extend val="0"/>
        <outline val="0"/>
        <shadow val="0"/>
        <u val="none"/>
        <vertAlign val="baseline"/>
        <sz val="10"/>
        <color theme="1"/>
        <name val="Arial"/>
        <scheme val="none"/>
      </font>
      <numFmt numFmtId="30" formatCode="@"/>
      <alignment horizontal="justify" vertical="center" textRotation="0" wrapText="1" indent="0" justifyLastLine="0" shrinkToFit="0" readingOrder="0"/>
      <border diagonalUp="0" diagonalDown="0" outline="0">
        <left/>
        <right/>
        <top style="thin">
          <color indexed="64"/>
        </top>
        <bottom style="thin">
          <color indexed="64"/>
        </bottom>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strike val="0"/>
        <outline val="0"/>
        <shadow val="0"/>
        <u val="none"/>
        <vertAlign val="baseline"/>
        <color theme="1"/>
        <name val="Arial"/>
        <scheme val="none"/>
      </font>
      <protection locked="0" hidden="0"/>
    </dxf>
    <dxf>
      <border outline="0">
        <bottom style="thin">
          <color indexed="64"/>
        </bottom>
      </border>
    </dxf>
    <dxf>
      <font>
        <b val="0"/>
        <i val="0"/>
        <strike val="0"/>
        <condense val="0"/>
        <extend val="0"/>
        <outline val="0"/>
        <shadow val="0"/>
        <u val="none"/>
        <vertAlign val="baseline"/>
        <sz val="8"/>
        <color theme="0" tint="-0.34998626667073579"/>
        <name val="Arial"/>
        <scheme val="none"/>
      </font>
      <alignment horizontal="left" vertical="center" textRotation="0" wrapText="1" indent="0" justifyLastLine="0" shrinkToFit="0" readingOrder="0"/>
      <border diagonalUp="0" diagonalDown="0" outline="0">
        <left style="thin">
          <color indexed="64"/>
        </left>
        <right style="thin">
          <color indexed="64"/>
        </right>
        <top/>
        <bottom/>
      </border>
    </dxf>
    <dxf>
      <fill>
        <patternFill>
          <bgColor rgb="FFCCECFF"/>
        </patternFill>
      </fill>
    </dxf>
    <dxf>
      <fill>
        <patternFill>
          <bgColor rgb="FFFFFF99"/>
        </patternFill>
      </fill>
    </dxf>
    <dxf>
      <fill>
        <patternFill>
          <bgColor rgb="FFFFFFCC"/>
        </patternFill>
      </fill>
    </dxf>
    <dxf>
      <font>
        <strike val="0"/>
        <outline val="0"/>
        <shadow val="0"/>
        <vertAlign val="baseline"/>
        <name val="Arial"/>
        <scheme val="none"/>
      </font>
      <alignment horizontal="left" vertical="center" textRotation="0" wrapText="1" indent="0" justifyLastLine="0" shrinkToFit="0" readingOrder="0"/>
      <border diagonalUp="0" diagonalDown="0" outline="0">
        <left style="thin">
          <color indexed="64"/>
        </left>
        <right/>
        <top style="thin">
          <color indexed="64"/>
        </top>
        <bottom style="thin">
          <color indexed="64"/>
        </bottom>
      </border>
    </dxf>
    <dxf>
      <font>
        <b val="0"/>
        <i val="0"/>
        <strike val="0"/>
        <condense val="0"/>
        <extend val="0"/>
        <outline val="0"/>
        <shadow val="0"/>
        <u val="none"/>
        <vertAlign val="baseline"/>
        <sz val="10"/>
        <color theme="1"/>
        <name val="Arial"/>
        <scheme val="none"/>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Arial"/>
        <scheme val="none"/>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Arial"/>
        <scheme val="none"/>
      </font>
      <numFmt numFmtId="30" formatCode="@"/>
      <alignment horizontal="general"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i val="0"/>
        <strike val="0"/>
        <condense val="0"/>
        <extend val="0"/>
        <outline val="0"/>
        <shadow val="0"/>
        <u val="none"/>
        <vertAlign val="baseline"/>
        <sz val="10"/>
        <color theme="1"/>
        <name val="Arial"/>
        <scheme val="none"/>
      </font>
      <alignment horizontal="left" vertical="center" textRotation="0" wrapText="1" indent="0" justifyLastLine="0" shrinkToFit="0" readingOrder="0"/>
      <border diagonalUp="0" diagonalDown="0" outline="0">
        <left/>
        <right style="thin">
          <color indexed="64"/>
        </right>
        <top style="thin">
          <color indexed="64"/>
        </top>
        <bottom style="thin">
          <color indexed="64"/>
        </bottom>
      </border>
      <protection locked="1" hidden="0"/>
    </dxf>
    <dxf>
      <border outline="0">
        <left style="thin">
          <color indexed="64"/>
        </left>
        <right style="thin">
          <color indexed="64"/>
        </right>
        <top style="thin">
          <color indexed="64"/>
        </top>
        <bottom style="thin">
          <color indexed="64"/>
        </bottom>
      </border>
    </dxf>
    <dxf>
      <font>
        <strike val="0"/>
        <outline val="0"/>
        <shadow val="0"/>
        <vertAlign val="baseline"/>
        <name val="Arial"/>
        <scheme val="none"/>
      </font>
    </dxf>
    <dxf>
      <border outline="0">
        <bottom style="thin">
          <color indexed="64"/>
        </bottom>
      </border>
    </dxf>
    <dxf>
      <font>
        <b/>
        <i val="0"/>
        <strike val="0"/>
        <condense val="0"/>
        <extend val="0"/>
        <outline val="0"/>
        <shadow val="0"/>
        <u val="none"/>
        <vertAlign val="baseline"/>
        <sz val="10"/>
        <color theme="1"/>
        <name val="Arial"/>
        <scheme val="none"/>
      </font>
      <alignment horizontal="general" vertical="center" textRotation="0" wrapText="1" indent="0" justifyLastLine="0" shrinkToFit="0" readingOrder="0"/>
      <border diagonalUp="0" diagonalDown="0" outline="0">
        <left style="thin">
          <color indexed="64"/>
        </left>
        <right style="thin">
          <color indexed="64"/>
        </right>
        <top/>
        <bottom/>
      </border>
      <protection locked="1" hidden="0"/>
    </dxf>
    <dxf>
      <fill>
        <patternFill>
          <bgColor rgb="FFFFFFCC"/>
        </patternFill>
      </fill>
    </dxf>
    <dxf>
      <fill>
        <patternFill>
          <bgColor rgb="FFFFFF99"/>
        </patternFill>
      </fill>
    </dxf>
    <dxf>
      <fill>
        <patternFill>
          <bgColor rgb="FFCCECFF"/>
        </patternFill>
      </fill>
    </dxf>
    <dxf>
      <fill>
        <patternFill>
          <bgColor rgb="FFFFFF99"/>
        </patternFill>
      </fill>
    </dxf>
    <dxf>
      <fill>
        <patternFill>
          <bgColor rgb="FFFFFFCC"/>
        </patternFill>
      </fill>
    </dxf>
    <dxf>
      <numFmt numFmtId="30" formatCode="@"/>
      <alignment horizontal="left" vertical="center" textRotation="0" indent="0" justifyLastLine="0" shrinkToFit="0" readingOrder="0"/>
      <border diagonalUp="0" diagonalDown="0">
        <left style="thin">
          <color theme="1" tint="0.34998626667073579"/>
        </left>
        <right style="thin">
          <color theme="1" tint="0.34998626667073579"/>
        </right>
        <top style="thin">
          <color theme="1" tint="0.34998626667073579"/>
        </top>
        <bottom style="thin">
          <color theme="1" tint="0.34998626667073579"/>
        </bottom>
      </border>
      <protection locked="0" hidden="0"/>
    </dxf>
    <dxf>
      <numFmt numFmtId="0" formatCode="General"/>
      <alignment horizontal="left" vertical="center" textRotation="0" wrapText="0" indent="0" justifyLastLine="0" shrinkToFit="0" readingOrder="0"/>
      <border diagonalUp="0" diagonalDown="0">
        <left style="thin">
          <color theme="1" tint="0.34998626667073579"/>
        </left>
        <right style="thin">
          <color theme="1" tint="0.34998626667073579"/>
        </right>
        <top style="thin">
          <color theme="1" tint="0.34998626667073579"/>
        </top>
        <bottom style="thin">
          <color theme="1" tint="0.34998626667073579"/>
        </bottom>
      </border>
      <protection locked="0" hidden="0"/>
    </dxf>
    <dxf>
      <numFmt numFmtId="167" formatCode="0&quot;%&quot;"/>
      <alignment horizontal="left" vertical="center" textRotation="0" wrapText="0" indent="0" justifyLastLine="0" shrinkToFit="0" readingOrder="0"/>
      <border diagonalUp="0" diagonalDown="0">
        <left style="thin">
          <color theme="1" tint="0.34998626667073579"/>
        </left>
        <right style="thin">
          <color theme="1" tint="0.34998626667073579"/>
        </right>
        <top style="thin">
          <color theme="1" tint="0.34998626667073579"/>
        </top>
        <bottom style="thin">
          <color theme="1" tint="0.34998626667073579"/>
        </bottom>
      </border>
      <protection locked="0" hidden="0"/>
    </dxf>
    <dxf>
      <alignment horizontal="left" vertical="center" textRotation="0" indent="0" justifyLastLine="0" shrinkToFit="0" readingOrder="0"/>
      <border diagonalUp="0" diagonalDown="0">
        <left style="thin">
          <color theme="1" tint="0.34998626667073579"/>
        </left>
        <right style="thin">
          <color theme="1" tint="0.34998626667073579"/>
        </right>
        <top style="thin">
          <color theme="1" tint="0.34998626667073579"/>
        </top>
        <bottom style="thin">
          <color theme="1" tint="0.34998626667073579"/>
        </bottom>
        <vertical style="thin">
          <color theme="1" tint="0.34998626667073579"/>
        </vertical>
        <horizontal style="thin">
          <color theme="1" tint="0.34998626667073579"/>
        </horizontal>
      </border>
      <protection locked="0" hidden="0"/>
    </dxf>
    <dxf>
      <numFmt numFmtId="30" formatCode="@"/>
      <alignment horizontal="left" vertical="center" textRotation="0" indent="0" justifyLastLine="0" shrinkToFit="0" readingOrder="0"/>
      <border diagonalUp="0" diagonalDown="0">
        <left style="thin">
          <color theme="1" tint="0.34998626667073579"/>
        </left>
        <right style="thin">
          <color theme="1" tint="0.34998626667073579"/>
        </right>
        <top style="thin">
          <color theme="1" tint="0.34998626667073579"/>
        </top>
        <bottom style="thin">
          <color theme="1" tint="0.34998626667073579"/>
        </bottom>
        <vertical style="thin">
          <color theme="1" tint="0.34998626667073579"/>
        </vertical>
        <horizontal style="thin">
          <color theme="1" tint="0.34998626667073579"/>
        </horizontal>
      </border>
      <protection locked="0" hidden="0"/>
    </dxf>
    <dxf>
      <numFmt numFmtId="30" formatCode="@"/>
      <alignment horizontal="left" vertical="center" textRotation="0" indent="0" justifyLastLine="0" shrinkToFit="0" readingOrder="0"/>
      <border diagonalUp="0" diagonalDown="0">
        <left style="thin">
          <color theme="1" tint="0.34998626667073579"/>
        </left>
        <right style="thin">
          <color theme="1" tint="0.34998626667073579"/>
        </right>
        <top style="thin">
          <color theme="1" tint="0.34998626667073579"/>
        </top>
        <bottom style="thin">
          <color theme="1" tint="0.34998626667073579"/>
        </bottom>
        <vertical style="thin">
          <color theme="1" tint="0.34998626667073579"/>
        </vertical>
        <horizontal style="thin">
          <color theme="1" tint="0.34998626667073579"/>
        </horizontal>
      </border>
      <protection locked="0" hidden="0"/>
    </dxf>
    <dxf>
      <alignment horizontal="left" vertical="center" textRotation="0" indent="0" justifyLastLine="0" shrinkToFit="0" readingOrder="0"/>
      <border diagonalUp="0" diagonalDown="0">
        <left style="thin">
          <color theme="1" tint="0.34998626667073579"/>
        </left>
        <right style="thin">
          <color theme="1" tint="0.34998626667073579"/>
        </right>
        <top style="thin">
          <color theme="1" tint="0.34998626667073579"/>
        </top>
        <bottom style="thin">
          <color theme="1" tint="0.34998626667073579"/>
        </bottom>
        <vertical style="thin">
          <color theme="1" tint="0.34998626667073579"/>
        </vertical>
        <horizontal style="thin">
          <color theme="1" tint="0.34998626667073579"/>
        </horizontal>
      </border>
      <protection locked="0" hidden="0"/>
    </dxf>
    <dxf>
      <border outline="0">
        <top style="thin">
          <color theme="1"/>
        </top>
        <bottom style="thin">
          <color indexed="64"/>
        </bottom>
      </border>
    </dxf>
    <dxf>
      <alignment horizontal="left" vertical="center" textRotation="0" indent="0" justifyLastLine="0" shrinkToFit="0" readingOrder="0"/>
      <protection locked="0" hidden="0"/>
    </dxf>
    <dxf>
      <font>
        <b/>
        <i val="0"/>
        <strike val="0"/>
        <condense val="0"/>
        <extend val="0"/>
        <outline val="0"/>
        <shadow val="0"/>
        <u val="none"/>
        <vertAlign val="baseline"/>
        <sz val="10"/>
        <color theme="1"/>
        <name val="PT Sans"/>
        <scheme val="none"/>
      </font>
      <alignment horizontal="left" vertical="center" textRotation="0" wrapText="1" indent="0" justifyLastLine="0" shrinkToFit="0" readingOrder="0"/>
    </dxf>
    <dxf>
      <fill>
        <patternFill>
          <bgColor rgb="FFFFFF99"/>
        </patternFill>
      </fill>
    </dxf>
    <dxf>
      <fill>
        <patternFill>
          <bgColor rgb="FFFFFFCC"/>
        </patternFill>
      </fill>
    </dxf>
    <dxf>
      <font>
        <b val="0"/>
        <i val="0"/>
        <strike val="0"/>
        <condense val="0"/>
        <extend val="0"/>
        <outline val="0"/>
        <shadow val="0"/>
        <u val="none"/>
        <vertAlign val="baseline"/>
        <sz val="10"/>
        <color theme="1"/>
        <name val="PT Sans"/>
        <scheme val="none"/>
      </font>
      <alignment horizontal="left" vertical="center" textRotation="0" wrapText="0" indent="0" justifyLastLine="0" shrinkToFit="0" readingOrder="0"/>
    </dxf>
    <dxf>
      <font>
        <strike val="0"/>
        <outline val="0"/>
        <shadow val="0"/>
        <u val="none"/>
        <vertAlign val="baseline"/>
        <sz val="10"/>
        <color theme="1"/>
        <name val="PT Sans"/>
        <scheme val="none"/>
      </font>
      <numFmt numFmtId="0" formatCode="General"/>
      <alignment horizontal="left" vertical="center" textRotation="0" wrapText="1" indent="0" justifyLastLine="0" shrinkToFit="0" readingOrder="0"/>
      <protection locked="0" hidden="0"/>
    </dxf>
    <dxf>
      <font>
        <strike val="0"/>
        <outline val="0"/>
        <shadow val="0"/>
        <u val="none"/>
        <vertAlign val="baseline"/>
        <sz val="10"/>
        <color theme="1"/>
        <name val="PT Sans"/>
        <scheme val="none"/>
      </font>
      <numFmt numFmtId="30" formatCode="@"/>
      <fill>
        <patternFill patternType="none">
          <fgColor indexed="64"/>
          <bgColor auto="1"/>
        </patternFill>
      </fill>
      <alignment horizontal="left" vertical="center" textRotation="0" wrapText="1" indent="0" justifyLastLine="0" shrinkToFit="0" readingOrder="0"/>
      <protection locked="0" hidden="0"/>
    </dxf>
    <dxf>
      <font>
        <b val="0"/>
        <i val="0"/>
        <strike val="0"/>
        <condense val="0"/>
        <extend val="0"/>
        <outline val="0"/>
        <shadow val="0"/>
        <u val="none"/>
        <vertAlign val="baseline"/>
        <sz val="10"/>
        <color theme="1"/>
        <name val="PT Sans"/>
        <scheme val="none"/>
      </font>
      <alignment horizontal="left" vertical="center" textRotation="0" wrapText="1" indent="0" justifyLastLine="0" shrinkToFit="0" readingOrder="0"/>
    </dxf>
    <dxf>
      <font>
        <strike val="0"/>
        <outline val="0"/>
        <shadow val="0"/>
        <u val="none"/>
        <vertAlign val="baseline"/>
        <sz val="10"/>
        <color theme="1"/>
        <name val="PT Sans"/>
        <scheme val="none"/>
      </font>
      <alignment horizontal="left" vertical="center" textRotation="0" wrapText="1" indent="0" justifyLastLine="0" shrinkToFit="0" readingOrder="0"/>
    </dxf>
    <dxf>
      <font>
        <strike val="0"/>
        <outline val="0"/>
        <shadow val="0"/>
        <u val="none"/>
        <vertAlign val="baseline"/>
        <sz val="10"/>
        <color theme="1"/>
        <name val="PT Sans"/>
        <scheme val="none"/>
      </font>
      <alignment horizontal="left" vertical="center" textRotation="0" wrapText="1" indent="0" justifyLastLine="0" shrinkToFit="0" readingOrder="0"/>
    </dxf>
    <dxf>
      <font>
        <strike val="0"/>
        <outline val="0"/>
        <shadow val="0"/>
        <u val="none"/>
        <vertAlign val="baseline"/>
        <name val="PT Sans"/>
        <scheme val="none"/>
      </font>
    </dxf>
    <dxf>
      <font>
        <strike val="0"/>
        <outline val="0"/>
        <shadow val="0"/>
        <u val="none"/>
        <vertAlign val="baseline"/>
        <sz val="10"/>
        <color theme="1"/>
        <name val="PT Sans"/>
        <scheme val="none"/>
      </font>
      <alignment horizontal="left" vertical="center" textRotation="0" wrapText="1" indent="0" justifyLastLine="0" shrinkToFit="0" readingOrder="0"/>
    </dxf>
    <dxf>
      <font>
        <strike val="0"/>
        <outline val="0"/>
        <shadow val="0"/>
        <u val="none"/>
        <vertAlign val="baseline"/>
        <sz val="10"/>
        <color theme="1"/>
        <name val="PT Sans"/>
        <scheme val="none"/>
      </font>
      <alignment horizontal="left" vertical="center" textRotation="0" wrapText="1" indent="0" justifyLastLine="0" shrinkToFit="0" readingOrder="0"/>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ont>
        <b val="0"/>
        <i val="0"/>
        <strike val="0"/>
        <condense val="0"/>
        <extend val="0"/>
        <outline val="0"/>
        <shadow val="0"/>
        <u val="none"/>
        <vertAlign val="baseline"/>
        <sz val="10"/>
        <color theme="1"/>
        <name val="PT Sans"/>
        <scheme val="none"/>
      </font>
      <alignment horizontal="left" vertical="center" textRotation="0" wrapText="0" indent="0" justifyLastLine="0" shrinkToFit="0" readingOrder="0"/>
    </dxf>
    <dxf>
      <font>
        <strike val="0"/>
        <outline val="0"/>
        <shadow val="0"/>
        <u val="none"/>
        <vertAlign val="baseline"/>
        <sz val="10"/>
        <color theme="1"/>
        <name val="PT Sans"/>
        <scheme val="none"/>
      </font>
      <numFmt numFmtId="0" formatCode="General"/>
      <alignment horizontal="left" vertical="center" textRotation="0" wrapText="1" indent="0" justifyLastLine="0" shrinkToFit="0" readingOrder="0"/>
      <protection locked="0" hidden="0"/>
    </dxf>
    <dxf>
      <font>
        <strike val="0"/>
        <outline val="0"/>
        <shadow val="0"/>
        <u val="none"/>
        <vertAlign val="baseline"/>
        <sz val="10"/>
        <color theme="1"/>
        <name val="PT Sans"/>
        <scheme val="none"/>
      </font>
      <numFmt numFmtId="30" formatCode="@"/>
      <fill>
        <patternFill patternType="none">
          <fgColor indexed="64"/>
          <bgColor auto="1"/>
        </patternFill>
      </fill>
      <alignment horizontal="left" vertical="center" textRotation="0" wrapText="1" indent="0" justifyLastLine="0" shrinkToFit="0" readingOrder="0"/>
      <protection locked="0" hidden="0"/>
    </dxf>
    <dxf>
      <font>
        <b val="0"/>
        <i val="0"/>
        <strike val="0"/>
        <condense val="0"/>
        <extend val="0"/>
        <outline val="0"/>
        <shadow val="0"/>
        <u val="none"/>
        <vertAlign val="baseline"/>
        <sz val="10"/>
        <color theme="1"/>
        <name val="PT Sans"/>
        <scheme val="none"/>
      </font>
      <alignment horizontal="left" vertical="center" textRotation="0" wrapText="1" indent="0" justifyLastLine="0" shrinkToFit="0" readingOrder="0"/>
    </dxf>
    <dxf>
      <font>
        <strike val="0"/>
        <outline val="0"/>
        <shadow val="0"/>
        <u val="none"/>
        <vertAlign val="baseline"/>
        <sz val="10"/>
        <color theme="1"/>
        <name val="PT Sans"/>
        <scheme val="none"/>
      </font>
      <alignment horizontal="left" vertical="center" textRotation="0" wrapText="1" indent="0" justifyLastLine="0" shrinkToFit="0" readingOrder="0"/>
    </dxf>
    <dxf>
      <font>
        <strike val="0"/>
        <outline val="0"/>
        <shadow val="0"/>
        <u val="none"/>
        <vertAlign val="baseline"/>
        <sz val="10"/>
        <color theme="1"/>
        <name val="PT Sans"/>
        <scheme val="none"/>
      </font>
      <alignment horizontal="left" vertical="center" textRotation="0" wrapText="1" indent="0" justifyLastLine="0" shrinkToFit="0" readingOrder="0"/>
    </dxf>
    <dxf>
      <font>
        <strike val="0"/>
        <outline val="0"/>
        <shadow val="0"/>
        <u val="none"/>
        <vertAlign val="baseline"/>
        <name val="PT Sans"/>
        <scheme val="none"/>
      </font>
    </dxf>
    <dxf>
      <font>
        <strike val="0"/>
        <outline val="0"/>
        <shadow val="0"/>
        <u val="none"/>
        <vertAlign val="baseline"/>
        <sz val="10"/>
        <color theme="1"/>
        <name val="PT Sans"/>
        <scheme val="none"/>
      </font>
      <alignment horizontal="left" vertical="center" textRotation="0" wrapText="1" indent="0" justifyLastLine="0" shrinkToFit="0" readingOrder="0"/>
    </dxf>
    <dxf>
      <font>
        <strike val="0"/>
        <outline val="0"/>
        <shadow val="0"/>
        <u val="none"/>
        <vertAlign val="baseline"/>
        <sz val="10"/>
        <color theme="1"/>
        <name val="PT Sans"/>
        <scheme val="none"/>
      </font>
      <alignment horizontal="left" vertical="center" textRotation="0" wrapText="1" indent="0" justifyLastLine="0" shrinkToFit="0" readingOrder="0"/>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FFFF99"/>
        </patternFill>
      </fill>
    </dxf>
    <dxf>
      <fill>
        <patternFill>
          <bgColor rgb="FFFFFFCC"/>
        </patternFill>
      </fill>
    </dxf>
    <dxf>
      <fill>
        <patternFill>
          <bgColor rgb="FFCCECFF"/>
        </patternFill>
      </fill>
    </dxf>
    <dxf>
      <font>
        <b val="0"/>
        <i val="0"/>
        <strike val="0"/>
        <condense val="0"/>
        <extend val="0"/>
        <outline val="0"/>
        <shadow val="0"/>
        <u val="none"/>
        <vertAlign val="baseline"/>
        <sz val="10"/>
        <color theme="1"/>
        <name val="Arial"/>
        <scheme val="none"/>
      </font>
      <numFmt numFmtId="30" formatCode="@"/>
      <alignment horizontal="left" vertical="center" textRotation="0" wrapText="1" indent="0" justifyLastLine="0" shrinkToFit="0" readingOrder="0"/>
      <border diagonalUp="0" diagonalDown="0" outline="0">
        <left/>
        <right/>
        <top style="thin">
          <color indexed="64"/>
        </top>
        <bottom style="thin">
          <color indexed="64"/>
        </bottom>
      </border>
      <protection locked="0" hidden="0"/>
    </dxf>
    <dxf>
      <font>
        <b/>
        <i val="0"/>
        <strike val="0"/>
        <condense val="0"/>
        <extend val="0"/>
        <outline val="0"/>
        <shadow val="0"/>
        <u val="none"/>
        <vertAlign val="baseline"/>
        <sz val="14"/>
        <color theme="1"/>
        <name val="PT Sans"/>
        <scheme val="none"/>
      </font>
      <alignment horizontal="general" vertical="top" textRotation="0" wrapText="0" indent="0" justifyLastLine="0" shrinkToFit="0" readingOrder="0"/>
      <border diagonalUp="0" diagonalDown="0" outline="0">
        <left/>
        <right/>
        <top/>
        <bottom/>
      </border>
    </dxf>
    <dxf>
      <font>
        <b val="0"/>
        <i val="0"/>
        <strike val="0"/>
        <condense val="0"/>
        <extend val="0"/>
        <outline val="0"/>
        <shadow val="0"/>
        <u val="none"/>
        <vertAlign val="baseline"/>
        <sz val="10"/>
        <color rgb="FF000000"/>
        <name val="Arial"/>
        <scheme val="none"/>
      </font>
      <numFmt numFmtId="30" formatCode="@"/>
      <alignment horizontal="left" vertical="center" textRotation="0" wrapText="1" indent="0" justifyLastLine="0" shrinkToFit="0" readingOrder="0"/>
      <border diagonalUp="0" diagonalDown="0" outline="0">
        <left/>
        <right/>
        <top style="thin">
          <color indexed="64"/>
        </top>
        <bottom style="thin">
          <color indexed="64"/>
        </bottom>
      </border>
      <protection locked="0" hidden="0"/>
    </dxf>
    <dxf>
      <font>
        <b/>
        <i val="0"/>
        <strike val="0"/>
        <condense val="0"/>
        <extend val="0"/>
        <outline val="0"/>
        <shadow val="0"/>
        <u val="none"/>
        <vertAlign val="baseline"/>
        <sz val="10"/>
        <color theme="1"/>
        <name val="PT Sans"/>
        <scheme val="none"/>
      </font>
      <numFmt numFmtId="30" formatCode="@"/>
      <alignment horizontal="center" vertical="center" textRotation="0" wrapText="1" indent="0" justifyLastLine="0" shrinkToFit="0" readingOrder="0"/>
      <border diagonalUp="0" diagonalDown="0" outline="0">
        <left style="thin">
          <color indexed="64"/>
        </left>
        <right style="thin">
          <color indexed="64"/>
        </right>
        <top/>
        <bottom/>
      </border>
      <protection locked="0" hidden="0"/>
    </dxf>
    <dxf>
      <border>
        <top style="thin">
          <color rgb="FF000000"/>
        </top>
      </border>
    </dxf>
    <dxf>
      <border diagonalUp="0" diagonalDown="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0"/>
        <color rgb="FF000000"/>
        <name val="Arial"/>
        <scheme val="none"/>
      </font>
      <numFmt numFmtId="30" formatCode="@"/>
      <alignment horizontal="left" vertical="center" textRotation="0" wrapText="1" indent="0" justifyLastLine="0" shrinkToFit="0" readingOrder="0"/>
      <protection locked="0" hidden="0"/>
    </dxf>
    <dxf>
      <font>
        <b/>
        <i val="0"/>
        <strike val="0"/>
        <condense val="0"/>
        <extend val="0"/>
        <outline val="0"/>
        <shadow val="0"/>
        <u val="none"/>
        <vertAlign val="baseline"/>
        <sz val="10"/>
        <color theme="1"/>
        <name val="Arial"/>
        <scheme val="none"/>
      </font>
      <numFmt numFmtId="30" formatCode="@"/>
      <alignment horizontal="left" vertical="center" textRotation="0" wrapText="1" indent="0" justifyLastLine="0" shrinkToFit="0" readingOrder="0"/>
      <border diagonalUp="0" diagonalDown="0" outline="0">
        <left style="thin">
          <color indexed="64"/>
        </left>
        <right style="thin">
          <color indexed="64"/>
        </right>
        <top/>
        <bottom/>
      </border>
      <protection locked="0" hidden="0"/>
    </dxf>
    <dxf>
      <fill>
        <patternFill>
          <bgColor rgb="FFCCECFF"/>
        </patternFill>
      </fill>
    </dxf>
    <dxf>
      <fill>
        <patternFill>
          <bgColor rgb="FFFFFF99"/>
        </patternFill>
      </fill>
    </dxf>
    <dxf>
      <fill>
        <patternFill>
          <bgColor rgb="FFFFFFCC"/>
        </patternFill>
      </fill>
    </dxf>
    <dxf>
      <font>
        <strike val="0"/>
        <outline val="0"/>
        <shadow val="0"/>
        <u val="none"/>
        <vertAlign val="baseline"/>
        <sz val="10"/>
        <name val="Arial"/>
        <scheme val="none"/>
      </font>
    </dxf>
    <dxf>
      <font>
        <b val="0"/>
        <i val="0"/>
        <strike val="0"/>
        <condense val="0"/>
        <extend val="0"/>
        <outline val="0"/>
        <shadow val="0"/>
        <u val="none"/>
        <vertAlign val="baseline"/>
        <sz val="9"/>
        <color theme="1"/>
        <name val="Calibri"/>
        <scheme val="minor"/>
      </font>
      <protection locked="1" hidden="0"/>
    </dxf>
    <dxf>
      <border outline="0">
        <bottom style="thin">
          <color theme="1" tint="0.499984740745262"/>
        </bottom>
      </border>
    </dxf>
    <dxf>
      <font>
        <strike val="0"/>
        <outline val="0"/>
        <shadow val="0"/>
        <u val="none"/>
        <vertAlign val="baseline"/>
        <sz val="10"/>
        <name val="Arial"/>
        <scheme val="none"/>
      </font>
    </dxf>
    <dxf>
      <font>
        <b val="0"/>
        <i val="0"/>
        <strike val="0"/>
        <condense val="0"/>
        <extend val="0"/>
        <outline val="0"/>
        <shadow val="0"/>
        <u val="none"/>
        <vertAlign val="baseline"/>
        <sz val="10"/>
        <color theme="1"/>
        <name val="Arial"/>
        <scheme val="none"/>
      </font>
      <protection locked="1" hidden="0"/>
    </dxf>
    <dxf>
      <font>
        <b val="0"/>
        <i val="0"/>
        <strike val="0"/>
        <condense val="0"/>
        <extend val="0"/>
        <outline val="0"/>
        <shadow val="0"/>
        <u val="none"/>
        <vertAlign val="baseline"/>
        <sz val="10"/>
        <color theme="1"/>
        <name val="Arial"/>
        <scheme val="none"/>
      </font>
      <numFmt numFmtId="30" formatCode="@"/>
      <alignment horizontal="left" vertical="center" textRotation="0" wrapText="1" indent="0" justifyLastLine="0" shrinkToFit="0" readingOrder="0"/>
      <border diagonalUp="0" diagonalDown="0" outline="0">
        <left/>
        <right style="medium">
          <color theme="1"/>
        </right>
        <top style="thin">
          <color theme="0" tint="-0.499984740745262"/>
        </top>
        <bottom style="thin">
          <color theme="0" tint="-0.499984740745262"/>
        </bottom>
      </border>
      <protection locked="0" hidden="0"/>
    </dxf>
    <dxf>
      <font>
        <b val="0"/>
        <i val="0"/>
        <strike val="0"/>
        <condense val="0"/>
        <extend val="0"/>
        <outline val="0"/>
        <shadow val="0"/>
        <u val="none"/>
        <vertAlign val="baseline"/>
        <sz val="9"/>
        <color theme="1"/>
        <name val="Calibri"/>
        <scheme val="minor"/>
      </font>
      <alignment horizontal="left" vertical="center" textRotation="0" wrapText="1" indent="0" justifyLastLine="0" shrinkToFit="0" readingOrder="0"/>
    </dxf>
    <dxf>
      <border outline="0">
        <top style="thin">
          <color indexed="64"/>
        </top>
        <bottom style="medium">
          <color theme="1"/>
        </bottom>
      </border>
    </dxf>
    <dxf>
      <font>
        <b val="0"/>
        <i val="0"/>
        <strike val="0"/>
        <condense val="0"/>
        <extend val="0"/>
        <outline val="0"/>
        <shadow val="0"/>
        <u val="none"/>
        <vertAlign val="baseline"/>
        <sz val="10"/>
        <color theme="1"/>
        <name val="Arial"/>
        <scheme val="none"/>
      </font>
      <alignment horizontal="left" vertical="center" textRotation="0" wrapText="1" indent="0" justifyLastLine="0" shrinkToFit="0" readingOrder="0"/>
      <protection locked="0" hidden="0"/>
    </dxf>
    <dxf>
      <font>
        <b val="0"/>
        <i val="0"/>
        <strike val="0"/>
        <condense val="0"/>
        <extend val="0"/>
        <outline val="0"/>
        <shadow val="0"/>
        <u val="none"/>
        <vertAlign val="baseline"/>
        <sz val="10"/>
        <color theme="1"/>
        <name val="Arial"/>
        <scheme val="none"/>
      </font>
      <alignment horizontal="left" vertical="center" textRotation="0" wrapText="1" indent="0" justifyLastLine="0" shrinkToFit="0" readingOrder="0"/>
    </dxf>
    <dxf>
      <font>
        <b val="0"/>
        <i val="0"/>
        <strike val="0"/>
        <condense val="0"/>
        <extend val="0"/>
        <outline val="0"/>
        <shadow val="0"/>
        <u val="none"/>
        <vertAlign val="baseline"/>
        <sz val="10"/>
        <color theme="1"/>
        <name val="Arial"/>
        <scheme val="none"/>
      </font>
      <numFmt numFmtId="30" formatCode="@"/>
      <alignment horizontal="left" vertical="center" textRotation="0" wrapText="1" indent="0" justifyLastLine="0" shrinkToFit="0" readingOrder="0"/>
      <border diagonalUp="0" diagonalDown="0" outline="0">
        <left/>
        <right/>
        <top style="thin">
          <color indexed="64"/>
        </top>
        <bottom style="thin">
          <color indexed="64"/>
        </bottom>
      </border>
      <protection locked="0" hidden="0"/>
    </dxf>
    <dxf>
      <font>
        <b/>
        <i val="0"/>
        <strike val="0"/>
        <condense val="0"/>
        <extend val="0"/>
        <outline val="0"/>
        <shadow val="0"/>
        <u val="none"/>
        <vertAlign val="baseline"/>
        <sz val="14"/>
        <color theme="1"/>
        <name val="PT Sans"/>
        <scheme val="none"/>
      </font>
      <alignment horizontal="general" vertical="top" textRotation="0" wrapText="0" indent="0" justifyLastLine="0" shrinkToFit="0" readingOrder="0"/>
      <border diagonalUp="0" diagonalDown="0" outline="0">
        <left/>
        <right/>
        <top/>
        <bottom/>
      </border>
    </dxf>
    <dxf>
      <border>
        <top style="thin">
          <color indexed="64"/>
        </top>
      </border>
    </dxf>
    <dxf>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theme="1"/>
        <name val="Arial"/>
        <scheme val="none"/>
      </font>
      <numFmt numFmtId="30" formatCode="@"/>
      <alignment horizontal="left" vertical="center" textRotation="0" wrapText="1" indent="0" justifyLastLine="0" shrinkToFit="0" readingOrder="0"/>
      <protection locked="0" hidden="0"/>
    </dxf>
    <dxf>
      <font>
        <b/>
        <i val="0"/>
        <strike val="0"/>
        <condense val="0"/>
        <extend val="0"/>
        <outline val="0"/>
        <shadow val="0"/>
        <u val="none"/>
        <vertAlign val="baseline"/>
        <sz val="10"/>
        <color theme="1"/>
        <name val="Arial"/>
        <scheme val="none"/>
      </font>
      <numFmt numFmtId="30" formatCode="@"/>
      <alignment horizontal="left" vertical="center" textRotation="0" wrapText="1" indent="0" justifyLastLine="0" shrinkToFit="0" readingOrder="0"/>
      <border diagonalUp="0" diagonalDown="0" outline="0">
        <left style="thin">
          <color indexed="64"/>
        </left>
        <right style="thin">
          <color indexed="64"/>
        </right>
        <top/>
        <bottom/>
      </border>
      <protection locked="0" hidden="0"/>
    </dxf>
    <dxf>
      <fill>
        <patternFill>
          <bgColor rgb="FFCCECFF"/>
        </patternFill>
      </fill>
    </dxf>
    <dxf>
      <fill>
        <patternFill>
          <bgColor rgb="FFFFFF99"/>
        </patternFill>
      </fill>
    </dxf>
    <dxf>
      <fill>
        <patternFill>
          <bgColor rgb="FFFFFFCC"/>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2.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47;&#1072;&#1082;&#1091;&#1087;&#1086;&#1095;&#1085;&#1072;&#1103;_&#1082;&#1086;&#1084;&#1080;&#1089;&#1089;&#1080;&#1103;/&#1044;&#1086;&#1082;&#1091;&#1084;&#1077;&#1085;&#1090;&#1099;.&#1055;&#1086;&#1076;&#1075;&#1086;&#1090;&#1086;&#1074;&#1082;&#1072;/&#1050;&#1086;&#1084;&#1080;&#1089;&#1089;&#1080;&#1103;%20&#1087;&#1086;%20&#1079;&#1072;&#1082;&#1091;&#1087;&#1082;&#1072;&#1084;%202020/&#1050;&#1086;&#1084;&#1080;&#1089;&#1089;&#1080;&#1103;%20&#1087;&#1086;%20&#1079;&#1072;&#1082;&#1091;&#1087;&#1082;&#1072;&#1084;%2030.07.2020/4.%20&#1054;&#1073;&#1089;&#1083;&#1077;&#1076;&#1086;&#1074;&#1072;&#1085;&#1080;&#1077;%20&#1074;&#1086;&#1076;&#1086;&#1087;&#1088;&#1086;&#1074;&#1086;&#1076;.&#1090;&#1088;&#1072;&#1082;&#1090;&#1072;/&#1060;&#1086;&#1088;&#1084;&#1072;%20&#1079;&#1072;&#1103;&#1074;&#1082;&#1080;%20&#1085;&#1072;%20&#1091;&#1095;&#1072;&#1089;&#1090;&#1080;&#1077;%20&#1074;%20&#1079;&#1072;&#1082;&#1091;&#1087;&#1082;&#1077;.xlsx" TargetMode="External"/></Relationships>
</file>

<file path=xl/externalLinks/_rels/externalLink2.xml.rels><?xml version="1.0" encoding="UTF-8" standalone="yes"?>
<Relationships xmlns="http://schemas.openxmlformats.org/package/2006/relationships"><Relationship Id="rId2" Type="http://schemas.microsoft.com/office/2019/04/relationships/externalLinkLongPath" Target="/&#1047;&#1072;&#1082;&#1091;&#1087;&#1086;&#1095;&#1085;&#1072;&#1103;_&#1082;&#1086;&#1084;&#1080;&#1089;&#1089;&#1080;&#1103;/&#1044;&#1086;&#1082;&#1091;&#1084;&#1077;&#1085;&#1090;&#1099;.&#1055;&#1086;&#1076;&#1075;&#1086;&#1090;&#1086;&#1074;&#1082;&#1072;/&#1050;&#1086;&#1084;&#1080;&#1089;&#1089;&#1080;&#1103;%20&#1087;&#1086;%20&#1079;&#1072;&#1082;&#1091;&#1087;&#1082;&#1072;&#1084;%202020/&#1050;&#1086;&#1084;&#1080;&#1089;&#1089;&#1080;&#1103;%20&#1087;&#1086;%20&#1079;&#1072;&#1082;&#1091;&#1087;&#1082;&#1072;&#1084;%2006.08.2020/7.%20&#1054;&#1073;&#1089;&#1083;&#1077;&#1076;&#1086;&#1074;&#1072;&#1085;&#1080;&#1077;%20&#1079;&#1072;&#1090;&#1074;&#1086;&#1088;&#1086;&#1074;%20&#1043;&#1040;4/&#1047;&#1072;&#1103;&#1074;&#1082;&#1080;/&#1047;&#1072;&#1103;&#1074;&#1082;&#1072;%20&#1040;&#1054;%20&#1042;&#1053;&#1048;&#1048;&#1043;%20&#1080;&#1084;.%20&#1041;.&#1045;.%20&#1042;&#1077;&#1076;&#1077;&#1085;&#1077;&#1077;&#1074;&#1072;/&#1047;&#1072;&#1103;&#1074;&#1082;&#1072;%20&#1042;&#1053;&#1048;&#1048;&#1043;/&#1047;&#1072;&#1103;&#1074;&#1082;&#1072;%20&#1042;&#1053;&#1048;&#1048;&#1043;/&#1060;&#1086;&#1088;&#1084;&#1099;/&#1060;&#1086;&#1088;&#1084;&#1072;.xlsx?3606B433" TargetMode="External"/><Relationship Id="rId1" Type="http://schemas.openxmlformats.org/officeDocument/2006/relationships/externalLinkPath" Target="file:///\\3606B433\&#1060;&#1086;&#1088;&#1084;&#107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D"/>
      <sheetName val="1.1. Анкета"/>
      <sheetName val="1.2. Анкета. Виды работ"/>
      <sheetName val="1.3. Анкета. Данные баланса"/>
      <sheetName val="2. Соответствие требованиям"/>
      <sheetName val="3. Справка о кадровых ресурсах"/>
      <sheetName val="4. Справка о мат.-тех. ресурсах"/>
      <sheetName val="5. Цепочка собственников"/>
      <sheetName val="6.1. Справка об опыте"/>
      <sheetName val="6.2. Справка о претензиях"/>
      <sheetName val="6.3. Справка о суд. решениях"/>
      <sheetName val="7. Коммерческое предложение"/>
      <sheetName val="~"/>
      <sheetName val="Выборы"/>
      <sheetName val="Форма заявки на участие в закуп"/>
    </sheetNames>
    <sheetDataSet>
      <sheetData sheetId="0"/>
      <sheetData sheetId="1">
        <row r="3">
          <cell r="D3"/>
        </row>
        <row r="12">
          <cell r="D12"/>
        </row>
        <row r="13">
          <cell r="D13"/>
        </row>
      </sheetData>
      <sheetData sheetId="2"/>
      <sheetData sheetId="3"/>
      <sheetData sheetId="4"/>
      <sheetData sheetId="5"/>
      <sheetData sheetId="6"/>
      <sheetData sheetId="7"/>
      <sheetData sheetId="8"/>
      <sheetData sheetId="9"/>
      <sheetData sheetId="10"/>
      <sheetData sheetId="11"/>
      <sheetData sheetId="12"/>
      <sheetData sheetId="13"/>
      <sheetData sheetId="1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D"/>
      <sheetName val="Выборы"/>
      <sheetName val="8. Ценовое предложение"/>
      <sheetName val="9. Позиционное ценовое "/>
      <sheetName val="Форма"/>
    </sheetNames>
    <sheetDataSet>
      <sheetData sheetId="0"/>
      <sheetData sheetId="1"/>
      <sheetData sheetId="2"/>
      <sheetData sheetId="3"/>
      <sheetData sheetId="4" refreshError="1"/>
    </sheetDataSet>
  </externalBook>
</externalLink>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ОсновныеДанныеАнкеты" displayName="ОсновныеДанныеАнкеты" ref="D4:D17" headerRowCount="0" totalsRowShown="0" headerRowDxfId="173" dataDxfId="172" tableBorderDxfId="171" totalsRowBorderDxfId="170">
  <tableColumns count="1">
    <tableColumn id="1" xr3:uid="{00000000-0010-0000-0000-000001000000}" name="Столбец1" headerRowDxfId="169" dataDxfId="168"/>
  </tableColumns>
  <tableStyleInfo name="TableStyleLight1" showFirstColumn="0" showLastColumn="0" showRowStripes="0" showColumnStripes="0"/>
</table>
</file>

<file path=xl/tables/table1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1" xr:uid="{00000000-000C-0000-FFFF-FFFF09000000}" name="МатериальноТехническиеРесурсы" displayName="МатериальноТехническиеРесурсы" ref="B5:H8" totalsRowShown="0" headerRowDxfId="64" dataDxfId="62" headerRowBorderDxfId="63" tableBorderDxfId="61" totalsRowBorderDxfId="60">
  <autoFilter ref="B5:H8" xr:uid="{00000000-0009-0000-0100-00000B000000}"/>
  <tableColumns count="7">
    <tableColumn id="1" xr3:uid="{00000000-0010-0000-0900-000001000000}" name="0" dataDxfId="59">
      <calculatedColumnFormula>IF(ISNUMBER(OFFSET(B6,-1,0)), OFFSET(B6,-1,0)+1, 1)</calculatedColumnFormula>
    </tableColumn>
    <tableColumn id="2" xr3:uid="{00000000-0010-0000-0900-000002000000}" name="1" dataDxfId="58"/>
    <tableColumn id="3" xr3:uid="{00000000-0010-0000-0900-000003000000}" name="2" dataDxfId="57"/>
    <tableColumn id="4" xr3:uid="{00000000-0010-0000-0900-000004000000}" name="3" dataDxfId="56"/>
    <tableColumn id="5" xr3:uid="{00000000-0010-0000-0900-000005000000}" name="4" dataDxfId="55"/>
    <tableColumn id="6" xr3:uid="{00000000-0010-0000-0900-000006000000}" name="5" dataDxfId="54"/>
    <tableColumn id="7" xr3:uid="{00000000-0010-0000-0900-000007000000}" name="6" dataDxfId="53"/>
  </tableColumns>
  <tableStyleInfo name="TableStyleLight1" showFirstColumn="0" showLastColumn="0" showRowStripes="0" showColumnStripes="0"/>
</table>
</file>

<file path=xl/tables/table1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00000000-000C-0000-FFFF-FFFF0A000000}" name="СправкаОбОпыте" displayName="СправкаОбОпыте" ref="B6:P16" totalsRowShown="0" headerRowDxfId="49" dataDxfId="47" headerRowBorderDxfId="48" tableBorderDxfId="46" totalsRowBorderDxfId="45">
  <autoFilter ref="B6:P16" xr:uid="{00000000-0009-0000-0100-000007000000}"/>
  <tableColumns count="15">
    <tableColumn id="1" xr3:uid="{00000000-0010-0000-0A00-000001000000}" name="0" dataDxfId="44">
      <calculatedColumnFormula>IF(ISNUMBER(OFFSET(B7,-1,0)), OFFSET(B7,-1,0)+1, 1)</calculatedColumnFormula>
    </tableColumn>
    <tableColumn id="10" xr3:uid="{00000000-0010-0000-0A00-00000A000000}" name="0.1" dataDxfId="43">
      <calculatedColumnFormula>ОсновнаяИнформация_НаименованиеУчастника</calculatedColumnFormula>
    </tableColumn>
    <tableColumn id="11" xr3:uid="{00000000-0010-0000-0A00-00000B000000}" name="0.2" dataDxfId="42">
      <calculatedColumnFormula>ОсновнаяИнформация_ИННУчастника</calculatedColumnFormula>
    </tableColumn>
    <tableColumn id="2" xr3:uid="{00000000-0010-0000-0A00-000002000000}" name="1" dataDxfId="41"/>
    <tableColumn id="3" xr3:uid="{00000000-0010-0000-0A00-000003000000}" name="2" dataDxfId="40"/>
    <tableColumn id="4" xr3:uid="{00000000-0010-0000-0A00-000004000000}" name="3" dataDxfId="39"/>
    <tableColumn id="14" xr3:uid="{00000000-0010-0000-0A00-00000E000000}" name="4" dataDxfId="38"/>
    <tableColumn id="5" xr3:uid="{00000000-0010-0000-0A00-000005000000}" name="5" dataDxfId="37"/>
    <tableColumn id="6" xr3:uid="{00000000-0010-0000-0A00-000006000000}" name="6" dataDxfId="36"/>
    <tableColumn id="7" xr3:uid="{00000000-0010-0000-0A00-000007000000}" name="7" dataDxfId="35"/>
    <tableColumn id="8" xr3:uid="{00000000-0010-0000-0A00-000008000000}" name="8" dataDxfId="34"/>
    <tableColumn id="9" xr3:uid="{00000000-0010-0000-0A00-000009000000}" name="9" dataDxfId="33"/>
    <tableColumn id="12" xr3:uid="{00000000-0010-0000-0A00-00000C000000}" name="10" dataDxfId="32"/>
    <tableColumn id="13" xr3:uid="{00000000-0010-0000-0A00-00000D000000}" name="11" dataDxfId="31"/>
    <tableColumn id="15" xr3:uid="{00000000-0010-0000-0A00-00000F000000}" name="12" dataDxfId="30"/>
  </tableColumns>
  <tableStyleInfo name="TableStyleLight4" showFirstColumn="0" showLastColumn="0" showRowStripes="0" showColumnStripes="0"/>
</table>
</file>

<file path=xl/tables/table1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00000000-000C-0000-FFFF-FFFF0B000000}" name="СправкаОСудебных" displayName="СправкаОСудебных" ref="B8:M18" totalsRowShown="0" headerRowDxfId="16" dataDxfId="14" headerRowBorderDxfId="15" tableBorderDxfId="13" totalsRowBorderDxfId="12">
  <autoFilter ref="B8:M18" xr:uid="{00000000-0009-0000-0100-000008000000}"/>
  <tableColumns count="12">
    <tableColumn id="1" xr3:uid="{00000000-0010-0000-0B00-000001000000}" name="0" dataDxfId="11">
      <calculatedColumnFormula>IF(ISNUMBER(OFFSET(B9,-1,0)), OFFSET(B9,-1,0)+1, 1)</calculatedColumnFormula>
    </tableColumn>
    <tableColumn id="10" xr3:uid="{00000000-0010-0000-0B00-00000A000000}" name="0.1" dataDxfId="10">
      <calculatedColumnFormula>ОсновнаяИнформация_НаименованиеУчастника</calculatedColumnFormula>
    </tableColumn>
    <tableColumn id="11" xr3:uid="{00000000-0010-0000-0B00-00000B000000}" name="0.2" dataDxfId="9">
      <calculatedColumnFormula>ОсновнаяИнформация_ИННУчастника</calculatedColumnFormula>
    </tableColumn>
    <tableColumn id="2" xr3:uid="{00000000-0010-0000-0B00-000002000000}" name="1" dataDxfId="8"/>
    <tableColumn id="3" xr3:uid="{00000000-0010-0000-0B00-000003000000}" name="2" dataDxfId="7"/>
    <tableColumn id="4" xr3:uid="{00000000-0010-0000-0B00-000004000000}" name="3" dataDxfId="6"/>
    <tableColumn id="5" xr3:uid="{00000000-0010-0000-0B00-000005000000}" name="4" dataDxfId="5"/>
    <tableColumn id="6" xr3:uid="{00000000-0010-0000-0B00-000006000000}" name="5" dataDxfId="4"/>
    <tableColumn id="12" xr3:uid="{00000000-0010-0000-0B00-00000C000000}" name="6" dataDxfId="3"/>
    <tableColumn id="13" xr3:uid="{00000000-0010-0000-0B00-00000D000000}" name="7" dataDxfId="2"/>
    <tableColumn id="7" xr3:uid="{00000000-0010-0000-0B00-000007000000}" name="9" dataDxfId="1"/>
    <tableColumn id="8" xr3:uid="{00000000-0010-0000-0B00-000008000000}" name="10" dataDxfId="0"/>
  </tableColumns>
  <tableStyleInfo name="TableStyleLight4" showFirstColumn="0" showLastColumn="0" showRowStripes="0"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1000000}" name="КонтактыАнкеты" displayName="КонтактыАнкеты" ref="D19:D45" headerRowCount="0" totalsRowShown="0" headerRowDxfId="167" dataDxfId="166" tableBorderDxfId="165">
  <tableColumns count="1">
    <tableColumn id="1" xr3:uid="{00000000-0010-0000-0100-000001000000}" name="Столбец1" headerRowDxfId="164" dataDxfId="163"/>
  </tableColumns>
  <tableStyleInfo showFirstColumn="0" showLastColumn="0" showRowStripes="0"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00000000-000C-0000-FFFF-FFFF02000000}" name="СМСПиСанкцииАнкеты" displayName="СМСПиСанкцииАнкеты" ref="D47:D50" headerRowCount="0" totalsRowShown="0" headerRowDxfId="162" dataDxfId="161" tableBorderDxfId="160">
  <tableColumns count="1">
    <tableColumn id="1" xr3:uid="{00000000-0010-0000-0200-000001000000}" name="Столбец1" headerRowDxfId="159" dataDxfId="158"/>
  </tableColumns>
  <tableStyleInfo showFirstColumn="0" showLastColumn="0" showRowStripes="0"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00000000-000C-0000-FFFF-FFFF03000000}" name="ВидыРабот" displayName="ВидыРабот" ref="C5:D104" headerRowCount="0" totalsRowShown="0" headerRowDxfId="154" dataDxfId="153" tableBorderDxfId="152" totalsRowBorderDxfId="151">
  <tableColumns count="2">
    <tableColumn id="2" xr3:uid="{00000000-0010-0000-0300-000002000000}" name="Столбец2" headerRowDxfId="150" dataDxfId="149"/>
    <tableColumn id="1" xr3:uid="{00000000-0010-0000-0300-000001000000}" name="Столбец1" headerRowDxfId="148" dataDxfId="147"/>
  </tableColumns>
  <tableStyleInfo name="TableStyleLight1" showFirstColumn="0" showLastColumn="0" showRowStripes="0"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00000000-000C-0000-FFFF-FFFF04000000}" name="КоммерческоеПредложение" displayName="КоммерческоеПредложение" ref="B8:E20" headerRowDxfId="137" dataDxfId="136" totalsRowDxfId="135">
  <autoFilter ref="B8:E20" xr:uid="{00000000-0009-0000-0100-000009000000}"/>
  <tableColumns count="4">
    <tableColumn id="1" xr3:uid="{00000000-0010-0000-0400-000001000000}" name="№" totalsRowLabel="Итог" dataDxfId="134"/>
    <tableColumn id="2" xr3:uid="{00000000-0010-0000-0400-000002000000}" name="Коммерческий параметр" dataDxfId="133" totalsRowDxfId="132"/>
    <tableColumn id="3" xr3:uid="{00000000-0010-0000-0400-000003000000}" name="Значение" dataDxfId="131"/>
    <tableColumn id="4" xr3:uid="{00000000-0010-0000-0400-000004000000}" name="Единица измерения" totalsRowFunction="count" dataDxfId="130" totalsRowDxfId="129"/>
  </tableColumns>
  <tableStyleInfo name="TableStyleLight1" showFirstColumn="0" showLastColumn="0" showRowStripes="0"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3" xr:uid="{00000000-000C-0000-FFFF-FFFF05000000}" name="ЦеновоеПредложение" displayName="ЦеновоеПредложение" ref="B8:E13" headerRowDxfId="119" dataDxfId="118" totalsRowDxfId="117">
  <autoFilter ref="B8:E13" xr:uid="{00000000-0009-0000-0100-00000D000000}"/>
  <tableColumns count="4">
    <tableColumn id="1" xr3:uid="{00000000-0010-0000-0500-000001000000}" name="№" totalsRowLabel="Итог" dataDxfId="116"/>
    <tableColumn id="2" xr3:uid="{00000000-0010-0000-0500-000002000000}" name="Ценовой параметр" dataDxfId="115" totalsRowDxfId="114"/>
    <tableColumn id="3" xr3:uid="{00000000-0010-0000-0500-000003000000}" name="Значение" dataDxfId="113"/>
    <tableColumn id="4" xr3:uid="{00000000-0010-0000-0500-000004000000}" name="Единица измерения" totalsRowFunction="count" dataDxfId="112" totalsRowDxfId="111"/>
  </tableColumns>
  <tableStyleInfo name="TableStyleLight1" showFirstColumn="0" showLastColumn="0" showRowStripes="0"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4" xr:uid="{00000000-000C-0000-FFFF-FFFF06000000}" name="ПозиционноеЦеновое" displayName="ПозиционноеЦеновое" ref="B11:H32" totalsRowShown="0" headerRowDxfId="108" dataDxfId="107" tableBorderDxfId="106">
  <autoFilter ref="B11:H32" xr:uid="{00000000-0009-0000-0100-00000E000000}"/>
  <tableColumns count="7">
    <tableColumn id="1" xr3:uid="{00000000-0010-0000-0600-000001000000}" name="№" dataDxfId="105"/>
    <tableColumn id="2" xr3:uid="{00000000-0010-0000-0600-000002000000}" name="Закупаемая продукция" dataDxfId="104"/>
    <tableColumn id="3" xr3:uid="{00000000-0010-0000-0600-000003000000}" name="Дополнительная информация" dataDxfId="103"/>
    <tableColumn id="4" xr3:uid="{00000000-0010-0000-0600-000004000000}" name="Предлагаемая цена за единицу продукции (без НДС)" dataDxfId="102"/>
    <tableColumn id="7" xr3:uid="{00000000-0010-0000-0600-000007000000}" name="НДС (%)" dataDxfId="101"/>
    <tableColumn id="6" xr3:uid="{00000000-0010-0000-0600-000006000000}" name="Предлагаемая цена за единицу продукции (с НДС)" dataDxfId="100">
      <calculatedColumnFormula>ПозиционноеЦеновое[[#This Row],[Предлагаемая цена за единицу продукции (без НДС)]]*(ПозиционноеЦеновое[[#This Row],[НДС (%)]]/100+1)</calculatedColumnFormula>
    </tableColumn>
    <tableColumn id="5" xr3:uid="{00000000-0010-0000-0600-000005000000}" name="Единица измерения продукции" dataDxfId="99"/>
  </tableColumns>
  <tableStyleInfo name="TableStyleLight1" showFirstColumn="0" showLastColumn="0" showRowStripes="0"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00000000-000C-0000-FFFF-FFFF07000000}" name="ДекларацияОСоответствииУчастникаТребованиям" displayName="ДекларацияОСоответствииУчастникаТребованиям" ref="B4:F22" totalsRowShown="0" headerRowDxfId="93" dataDxfId="91" headerRowBorderDxfId="92" tableBorderDxfId="90">
  <autoFilter ref="B4:F22" xr:uid="{00000000-0009-0000-0100-000005000000}"/>
  <tableColumns count="5">
    <tableColumn id="1" xr3:uid="{00000000-0010-0000-0700-000001000000}" name="№" dataDxfId="89"/>
    <tableColumn id="2" xr3:uid="{00000000-0010-0000-0700-000002000000}" name="Требование" dataDxfId="88"/>
    <tableColumn id="3" xr3:uid="{00000000-0010-0000-0700-000003000000}" name="Документы (сведения), подтверждающие соответствие требованию" dataDxfId="87"/>
    <tableColumn id="4" xr3:uid="{00000000-0010-0000-0700-000004000000}" name="Соответствие требованию" dataDxfId="86"/>
    <tableColumn id="5" xr3:uid="{00000000-0010-0000-0700-000005000000}" name="Ссылка на папку с документом" dataDxfId="85" dataCellStyle="Гиперссылка"/>
  </tableColumns>
  <tableStyleInfo name="TableStyleLight1" showFirstColumn="0" showLastColumn="0" showRowStripes="0" showColumnStripes="0"/>
</table>
</file>

<file path=xl/tables/table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00000000-000C-0000-FFFF-FFFF08000000}" name="КадровыеРесурсы" displayName="КадровыеРесурсы" ref="B6:J18" totalsRowShown="0" headerRowDxfId="81" dataDxfId="79" headerRowBorderDxfId="80" tableBorderDxfId="78" totalsRowBorderDxfId="77">
  <autoFilter ref="B6:J18" xr:uid="{00000000-0009-0000-0100-000006000000}"/>
  <tableColumns count="9">
    <tableColumn id="1" xr3:uid="{00000000-0010-0000-0800-000001000000}" name="0" dataDxfId="76"/>
    <tableColumn id="2" xr3:uid="{00000000-0010-0000-0800-000002000000}" name="1" dataDxfId="75"/>
    <tableColumn id="3" xr3:uid="{00000000-0010-0000-0800-000003000000}" name="2" dataDxfId="74"/>
    <tableColumn id="4" xr3:uid="{00000000-0010-0000-0800-000004000000}" name="3" dataDxfId="73"/>
    <tableColumn id="8" xr3:uid="{00000000-0010-0000-0800-000008000000}" name="4" dataDxfId="72"/>
    <tableColumn id="7" xr3:uid="{00000000-0010-0000-0800-000007000000}" name="5" dataDxfId="71"/>
    <tableColumn id="9" xr3:uid="{00000000-0010-0000-0800-000009000000}" name="6" dataDxfId="70"/>
    <tableColumn id="5" xr3:uid="{00000000-0010-0000-0800-000005000000}" name="7" dataDxfId="69"/>
    <tableColumn id="6" xr3:uid="{00000000-0010-0000-0800-000006000000}" name="8" dataDxfId="68"/>
  </tableColumns>
  <tableStyleInfo name="TableStyleLight15" showFirstColumn="0" showLastColumn="0" showRowStripes="0" showColumnStripes="0"/>
</table>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table" Target="../tables/table2.xml"/><Relationship Id="rId2" Type="http://schemas.openxmlformats.org/officeDocument/2006/relationships/table" Target="../tables/table1.xml"/><Relationship Id="rId1" Type="http://schemas.openxmlformats.org/officeDocument/2006/relationships/printerSettings" Target="../printerSettings/printerSettings1.bin"/><Relationship Id="rId4" Type="http://schemas.openxmlformats.org/officeDocument/2006/relationships/table" Target="../tables/table3.xml"/></Relationships>
</file>

<file path=xl/worksheets/_rels/sheet10.xml.rels><?xml version="1.0" encoding="UTF-8" standalone="yes"?>
<Relationships xmlns="http://schemas.openxmlformats.org/package/2006/relationships"><Relationship Id="rId2" Type="http://schemas.openxmlformats.org/officeDocument/2006/relationships/table" Target="../tables/table11.xml"/><Relationship Id="rId1" Type="http://schemas.openxmlformats.org/officeDocument/2006/relationships/hyperlink" Target="http://zakupki.gov.ru/epz/main/public/home.html" TargetMode="External"/></Relationships>
</file>

<file path=xl/worksheets/_rels/sheet11.xml.rels><?xml version="1.0" encoding="UTF-8" standalone="yes"?>
<Relationships xmlns="http://schemas.openxmlformats.org/package/2006/relationships"><Relationship Id="rId1" Type="http://schemas.openxmlformats.org/officeDocument/2006/relationships/table" Target="../tables/table12.xm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2.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table" Target="../tables/table5.xml"/></Relationships>
</file>

<file path=xl/worksheets/_rels/sheet5.xml.rels><?xml version="1.0" encoding="UTF-8" standalone="yes"?>
<Relationships xmlns="http://schemas.openxmlformats.org/package/2006/relationships"><Relationship Id="rId1" Type="http://schemas.openxmlformats.org/officeDocument/2006/relationships/table" Target="../tables/table6.xml"/></Relationships>
</file>

<file path=xl/worksheets/_rels/sheet6.xml.rels><?xml version="1.0" encoding="UTF-8" standalone="yes"?>
<Relationships xmlns="http://schemas.openxmlformats.org/package/2006/relationships"><Relationship Id="rId1" Type="http://schemas.openxmlformats.org/officeDocument/2006/relationships/table" Target="../tables/table7.xml"/></Relationships>
</file>

<file path=xl/worksheets/_rels/sheet7.xml.rels><?xml version="1.0" encoding="UTF-8" standalone="yes"?>
<Relationships xmlns="http://schemas.openxmlformats.org/package/2006/relationships"><Relationship Id="rId8" Type="http://schemas.openxmlformats.org/officeDocument/2006/relationships/hyperlink" Target="../../../../&#1050;&#1086;&#1084;&#1080;&#1089;&#1089;&#1080;&#1103;%20&#1087;&#1086;%20&#1079;&#1072;&#1082;&#1091;&#1087;&#1082;&#1072;&#1084;%2030.07.2020/4.%20&#1054;&#1073;&#1089;&#1083;&#1077;&#1076;&#1086;&#1074;&#1072;&#1085;&#1080;&#1077;%20&#1074;&#1086;&#1076;&#1086;&#1087;&#1088;&#1086;&#1074;&#1086;&#1076;.&#1090;&#1088;&#1072;&#1082;&#1090;&#1072;/&#1044;&#1086;&#1082;&#1091;&#1084;&#1077;&#1085;&#1090;&#1072;&#1094;&#1080;&#1103;/&#1055;&#1088;&#1086;&#1076;&#1083;&#1077;&#1085;&#1080;&#1077;%20&#1089;&#1088;&#1086;&#1082;&#1086;&#1074;/&#1044;&#1086;&#1082;&#1091;&#1084;&#1077;&#1085;&#1090;&#1072;&#1094;&#1080;&#1103;/&#1055;&#1088;&#1080;&#1083;&#1086;&#1078;&#1077;&#1085;&#1080;&#1103;%20&#1082;%20&#1079;&#1072;&#1103;&#1074;&#1082;&#1077;/&#1056;&#1072;&#1079;&#1088;&#1077;&#1096;&#1077;&#1085;&#1080;&#1077;%20(&#1083;&#1080;&#1094;&#1077;&#1085;&#1079;&#1080;&#1103;)" TargetMode="External"/><Relationship Id="rId13" Type="http://schemas.openxmlformats.org/officeDocument/2006/relationships/table" Target="../tables/table8.xml"/><Relationship Id="rId3" Type="http://schemas.openxmlformats.org/officeDocument/2006/relationships/hyperlink" Target="../../../../&#1050;&#1086;&#1084;&#1080;&#1089;&#1089;&#1080;&#1103;%20&#1087;&#1086;%20&#1079;&#1072;&#1082;&#1091;&#1087;&#1082;&#1072;&#1084;%2030.07.2020/4.%20&#1054;&#1073;&#1089;&#1083;&#1077;&#1076;&#1086;&#1074;&#1072;&#1085;&#1080;&#1077;%20&#1074;&#1086;&#1076;&#1086;&#1087;&#1088;&#1086;&#1074;&#1086;&#1076;.&#1090;&#1088;&#1072;&#1082;&#1090;&#1072;/&#1044;&#1086;&#1082;&#1091;&#1084;&#1077;&#1085;&#1090;&#1072;&#1094;&#1080;&#1103;/&#1055;&#1088;&#1086;&#1076;&#1083;&#1077;&#1085;&#1080;&#1077;%20&#1089;&#1088;&#1086;&#1082;&#1086;&#1074;/&#1044;&#1086;&#1082;&#1091;&#1084;&#1077;&#1085;&#1090;&#1072;&#1094;&#1080;&#1103;/&#1055;&#1088;&#1080;&#1083;&#1086;&#1078;&#1077;&#1085;&#1080;&#1103;%20&#1082;%20&#1079;&#1072;&#1103;&#1074;&#1082;&#1077;/&#1041;&#1072;&#1083;&#1072;&#1085;&#1089;" TargetMode="External"/><Relationship Id="rId7" Type="http://schemas.openxmlformats.org/officeDocument/2006/relationships/hyperlink" Target="../../../../&#1050;&#1086;&#1084;&#1080;&#1089;&#1089;&#1080;&#1103;%20&#1087;&#1086;%20&#1079;&#1072;&#1082;&#1091;&#1087;&#1082;&#1072;&#1084;%2030.07.2020/4.%20&#1054;&#1073;&#1089;&#1083;&#1077;&#1076;&#1086;&#1074;&#1072;&#1085;&#1080;&#1077;%20&#1074;&#1086;&#1076;&#1086;&#1087;&#1088;&#1086;&#1074;&#1086;&#1076;.&#1090;&#1088;&#1072;&#1082;&#1090;&#1072;/&#1044;&#1086;&#1082;&#1091;&#1084;&#1077;&#1085;&#1090;&#1072;&#1094;&#1080;&#1103;/&#1055;&#1088;&#1086;&#1076;&#1083;&#1077;&#1085;&#1080;&#1077;%20&#1089;&#1088;&#1086;&#1082;&#1086;&#1074;/&#1044;&#1086;&#1082;&#1091;&#1084;&#1077;&#1085;&#1090;&#1072;&#1094;&#1080;&#1103;/&#1055;&#1088;&#1080;&#1083;&#1086;&#1078;&#1077;&#1085;&#1080;&#1103;%20&#1082;%20&#1079;&#1072;&#1103;&#1074;&#1082;&#1077;/&#1056;&#1072;&#1079;&#1088;&#1077;&#1096;&#1077;&#1085;&#1080;&#1077;%20(&#1083;&#1080;&#1094;&#1077;&#1085;&#1079;&#1080;&#1103;)" TargetMode="External"/><Relationship Id="rId12" Type="http://schemas.openxmlformats.org/officeDocument/2006/relationships/hyperlink" Target="../../../../&#1050;&#1086;&#1084;&#1080;&#1089;&#1089;&#1080;&#1103;%20&#1087;&#1086;%20&#1079;&#1072;&#1082;&#1091;&#1087;&#1082;&#1072;&#1084;%2030.07.2020/4.%20&#1054;&#1073;&#1089;&#1083;&#1077;&#1076;&#1086;&#1074;&#1072;&#1085;&#1080;&#1077;%20&#1074;&#1086;&#1076;&#1086;&#1087;&#1088;&#1086;&#1074;&#1086;&#1076;.&#1090;&#1088;&#1072;&#1082;&#1090;&#1072;/&#1044;&#1086;&#1082;&#1091;&#1084;&#1077;&#1085;&#1090;&#1072;&#1094;&#1080;&#1103;/&#1055;&#1088;&#1086;&#1076;&#1083;&#1077;&#1085;&#1080;&#1077;%20&#1089;&#1088;&#1086;&#1082;&#1086;&#1074;/&#1044;&#1086;&#1082;&#1091;&#1084;&#1077;&#1085;&#1090;&#1072;&#1094;&#1080;&#1103;/&#1055;&#1088;&#1080;&#1083;&#1086;&#1078;&#1077;&#1085;&#1080;&#1103;%20&#1082;%20&#1079;&#1072;&#1103;&#1074;&#1082;&#1077;/&#1052;&#1058;&#1056;" TargetMode="External"/><Relationship Id="rId2" Type="http://schemas.openxmlformats.org/officeDocument/2006/relationships/hyperlink" Target="../../../../&#1050;&#1086;&#1084;&#1080;&#1089;&#1089;&#1080;&#1103;%20&#1087;&#1086;%20&#1079;&#1072;&#1082;&#1091;&#1087;&#1082;&#1072;&#1084;%2030.07.2020/4.%20&#1054;&#1073;&#1089;&#1083;&#1077;&#1076;&#1086;&#1074;&#1072;&#1085;&#1080;&#1077;%20&#1074;&#1086;&#1076;&#1086;&#1087;&#1088;&#1086;&#1074;&#1086;&#1076;.&#1090;&#1088;&#1072;&#1082;&#1090;&#1072;/&#1044;&#1086;&#1082;&#1091;&#1084;&#1077;&#1085;&#1090;&#1072;&#1094;&#1080;&#1103;/&#1055;&#1088;&#1086;&#1076;&#1083;&#1077;&#1085;&#1080;&#1077;%20&#1089;&#1088;&#1086;&#1082;&#1086;&#1074;/&#1044;&#1086;&#1082;&#1091;&#1084;&#1077;&#1085;&#1090;&#1072;&#1094;&#1080;&#1103;/&#1055;&#1088;&#1080;&#1083;&#1086;&#1078;&#1077;&#1085;&#1080;&#1103;%20&#1082;%20&#1079;&#1072;&#1103;&#1074;&#1082;&#1077;/&#1053;&#1072;&#1083;&#1086;&#1075;&#1086;&#1074;&#1099;&#1077;%20&#1089;&#1087;&#1088;&#1072;&#1074;&#1082;&#1080;" TargetMode="External"/><Relationship Id="rId1" Type="http://schemas.openxmlformats.org/officeDocument/2006/relationships/hyperlink" Target="..\..\..\..\&#1050;&#1086;&#1084;&#1080;&#1089;&#1089;&#1080;&#1103;%20&#1087;&#1086;%20&#1079;&#1072;&#1082;&#1091;&#1087;&#1082;&#1072;&#1084;%2030.07.2020\4.%20&#1054;&#1073;&#1089;&#1083;&#1077;&#1076;&#1086;&#1074;&#1072;&#1085;&#1080;&#1077;%20&#1074;&#1086;&#1076;&#1086;&#1087;&#1088;&#1086;&#1074;&#1086;&#1076;.&#1090;&#1088;&#1072;&#1082;&#1090;&#1072;\&#1044;&#1086;&#1082;&#1091;&#1084;&#1077;&#1085;&#1090;&#1072;&#1094;&#1080;&#1103;\&#1055;&#1088;&#1086;&#1076;&#1083;&#1077;&#1085;&#1080;&#1077;%20&#1089;&#1088;&#1086;&#1082;&#1086;&#1074;\&#1044;&#1086;&#1082;&#1091;&#1084;&#1077;&#1085;&#1090;&#1072;&#1094;&#1080;&#1103;\&#1055;&#1088;&#1080;&#1083;&#1086;&#1078;&#1077;&#1085;&#1080;&#1103;%20&#1082;%20&#1079;&#1072;&#1103;&#1074;&#1082;&#1077;\&#1055;&#1086;&#1076;&#1090;&#1074;&#1077;&#1088;&#1078;&#1076;&#1077;&#1085;&#1080;&#1077;%20&#1087;&#1086;&#1083;&#1085;&#1086;&#1084;&#1086;&#1095;&#1080;&#1081;" TargetMode="External"/><Relationship Id="rId6" Type="http://schemas.openxmlformats.org/officeDocument/2006/relationships/hyperlink" Target="../../../../&#1050;&#1086;&#1084;&#1080;&#1089;&#1089;&#1080;&#1103;%20&#1087;&#1086;%20&#1079;&#1072;&#1082;&#1091;&#1087;&#1082;&#1072;&#1084;%2030.07.2020/4.%20&#1054;&#1073;&#1089;&#1083;&#1077;&#1076;&#1086;&#1074;&#1072;&#1085;&#1080;&#1077;%20&#1074;&#1086;&#1076;&#1086;&#1087;&#1088;&#1086;&#1074;&#1086;&#1076;.&#1090;&#1088;&#1072;&#1082;&#1090;&#1072;/&#1044;&#1086;&#1082;&#1091;&#1084;&#1077;&#1085;&#1090;&#1072;&#1094;&#1080;&#1103;/&#1055;&#1088;&#1086;&#1076;&#1083;&#1077;&#1085;&#1080;&#1077;%20&#1089;&#1088;&#1086;&#1082;&#1086;&#1074;/&#1044;&#1086;&#1082;&#1091;&#1084;&#1077;&#1085;&#1090;&#1072;&#1094;&#1080;&#1103;/&#1055;&#1088;&#1080;&#1083;&#1086;&#1078;&#1077;&#1085;&#1080;&#1103;%20&#1082;%20&#1079;&#1072;&#1103;&#1074;&#1082;&#1077;/&#1044;&#1086;&#1075;&#1086;&#1074;&#1086;&#1088;&#1099;%20(&#1086;&#1087;&#1099;&#1090;)" TargetMode="External"/><Relationship Id="rId11" Type="http://schemas.openxmlformats.org/officeDocument/2006/relationships/hyperlink" Target="../../../../&#1050;&#1086;&#1084;&#1080;&#1089;&#1089;&#1080;&#1103;%20&#1087;&#1086;%20&#1079;&#1072;&#1082;&#1091;&#1087;&#1082;&#1072;&#1084;%2030.07.2020/4.%20&#1054;&#1073;&#1089;&#1083;&#1077;&#1076;&#1086;&#1074;&#1072;&#1085;&#1080;&#1077;%20&#1074;&#1086;&#1076;&#1086;&#1087;&#1088;&#1086;&#1074;&#1086;&#1076;.&#1090;&#1088;&#1072;&#1082;&#1090;&#1072;/&#1044;&#1086;&#1082;&#1091;&#1084;&#1077;&#1085;&#1090;&#1072;&#1094;&#1080;&#1103;/&#1055;&#1088;&#1086;&#1076;&#1083;&#1077;&#1085;&#1080;&#1077;%20&#1089;&#1088;&#1086;&#1082;&#1086;&#1074;/&#1044;&#1086;&#1082;&#1091;&#1084;&#1077;&#1085;&#1090;&#1072;&#1094;&#1080;&#1103;/&#1055;&#1088;&#1080;&#1083;&#1086;&#1078;&#1077;&#1085;&#1080;&#1103;%20&#1082;%20&#1079;&#1072;&#1103;&#1074;&#1082;&#1077;/&#1050;&#1072;&#1076;&#1088;&#1099;" TargetMode="External"/><Relationship Id="rId5" Type="http://schemas.openxmlformats.org/officeDocument/2006/relationships/hyperlink" Target="../../../../&#1050;&#1086;&#1084;&#1080;&#1089;&#1089;&#1080;&#1103;%20&#1087;&#1086;%20&#1079;&#1072;&#1082;&#1091;&#1087;&#1082;&#1072;&#1084;%2030.07.2020/4.%20&#1054;&#1073;&#1089;&#1083;&#1077;&#1076;&#1086;&#1074;&#1072;&#1085;&#1080;&#1077;%20&#1074;&#1086;&#1076;&#1086;&#1087;&#1088;&#1086;&#1074;&#1086;&#1076;.&#1090;&#1088;&#1072;&#1082;&#1090;&#1072;/&#1044;&#1086;&#1082;&#1091;&#1084;&#1077;&#1085;&#1090;&#1072;&#1094;&#1080;&#1103;/&#1055;&#1088;&#1086;&#1076;&#1083;&#1077;&#1085;&#1080;&#1077;%20&#1089;&#1088;&#1086;&#1082;&#1086;&#1074;/&#1044;&#1086;&#1082;&#1091;&#1084;&#1077;&#1085;&#1090;&#1072;&#1094;&#1080;&#1103;/&#1055;&#1088;&#1080;&#1083;&#1086;&#1078;&#1077;&#1085;&#1080;&#1103;%20&#1082;%20&#1079;&#1072;&#1103;&#1074;&#1082;&#1077;/&#1057;&#1056;&#1054;" TargetMode="External"/><Relationship Id="rId10" Type="http://schemas.openxmlformats.org/officeDocument/2006/relationships/hyperlink" Target="../../../../&#1050;&#1086;&#1084;&#1080;&#1089;&#1089;&#1080;&#1103;%20&#1087;&#1086;%20&#1079;&#1072;&#1082;&#1091;&#1087;&#1082;&#1072;&#1084;%2030.07.2020/4.%20&#1054;&#1073;&#1089;&#1083;&#1077;&#1076;&#1086;&#1074;&#1072;&#1085;&#1080;&#1077;%20&#1074;&#1086;&#1076;&#1086;&#1087;&#1088;&#1086;&#1074;&#1086;&#1076;.&#1090;&#1088;&#1072;&#1082;&#1090;&#1072;/&#1044;&#1086;&#1082;&#1091;&#1084;&#1077;&#1085;&#1090;&#1072;&#1094;&#1080;&#1103;/&#1055;&#1088;&#1086;&#1076;&#1083;&#1077;&#1085;&#1080;&#1077;%20&#1089;&#1088;&#1086;&#1082;&#1086;&#1074;/&#1044;&#1086;&#1082;&#1091;&#1084;&#1077;&#1085;&#1090;&#1072;&#1094;&#1080;&#1103;/&#1055;&#1088;&#1080;&#1083;&#1086;&#1078;&#1077;&#1085;&#1080;&#1103;%20&#1082;%20&#1079;&#1072;&#1103;&#1074;&#1082;&#1077;/&#1053;&#1040;&#1050;&#1057;" TargetMode="External"/><Relationship Id="rId4" Type="http://schemas.openxmlformats.org/officeDocument/2006/relationships/hyperlink" Target="../../../../&#1050;&#1086;&#1084;&#1080;&#1089;&#1089;&#1080;&#1103;%20&#1087;&#1086;%20&#1079;&#1072;&#1082;&#1091;&#1087;&#1082;&#1072;&#1084;%2030.07.2020/4.%20&#1054;&#1073;&#1089;&#1083;&#1077;&#1076;&#1086;&#1074;&#1072;&#1085;&#1080;&#1077;%20&#1074;&#1086;&#1076;&#1086;&#1087;&#1088;&#1086;&#1074;&#1086;&#1076;.&#1090;&#1088;&#1072;&#1082;&#1090;&#1072;/&#1044;&#1086;&#1082;&#1091;&#1084;&#1077;&#1085;&#1090;&#1072;&#1094;&#1080;&#1103;/&#1055;&#1088;&#1086;&#1076;&#1083;&#1077;&#1085;&#1080;&#1077;%20&#1089;&#1088;&#1086;&#1082;&#1086;&#1074;/&#1044;&#1086;&#1082;&#1091;&#1084;&#1077;&#1085;&#1090;&#1072;&#1094;&#1080;&#1103;/&#1055;&#1088;&#1080;&#1083;&#1086;&#1078;&#1077;&#1085;&#1080;&#1103;%20&#1082;%20&#1079;&#1072;&#1103;&#1074;&#1082;&#1077;/&#1057;&#1052;&#1057;&#1055;" TargetMode="External"/><Relationship Id="rId9" Type="http://schemas.openxmlformats.org/officeDocument/2006/relationships/hyperlink" Target="../../../../&#1050;&#1086;&#1084;&#1080;&#1089;&#1089;&#1080;&#1103;%20&#1087;&#1086;%20&#1079;&#1072;&#1082;&#1091;&#1087;&#1082;&#1072;&#1084;%2030.07.2020/4.%20&#1054;&#1073;&#1089;&#1083;&#1077;&#1076;&#1086;&#1074;&#1072;&#1085;&#1080;&#1077;%20&#1074;&#1086;&#1076;&#1086;&#1087;&#1088;&#1086;&#1074;&#1086;&#1076;.&#1090;&#1088;&#1072;&#1082;&#1090;&#1072;/&#1044;&#1086;&#1082;&#1091;&#1084;&#1077;&#1085;&#1090;&#1072;&#1094;&#1080;&#1103;/&#1055;&#1088;&#1086;&#1076;&#1083;&#1077;&#1085;&#1080;&#1077;%20&#1089;&#1088;&#1086;&#1082;&#1086;&#1074;/&#1044;&#1086;&#1082;&#1091;&#1084;&#1077;&#1085;&#1090;&#1072;&#1094;&#1080;&#1103;/&#1055;&#1088;&#1080;&#1083;&#1086;&#1078;&#1077;&#1085;&#1080;&#1103;%20&#1082;%20&#1079;&#1072;&#1103;&#1074;&#1082;&#1077;/&#1055;&#1086;&#1076;&#1090;&#1074;&#1077;&#1088;&#1078;&#1076;&#1077;&#1085;&#1080;&#1077;%20&#1087;&#1086;&#1083;&#1085;&#1086;&#1084;&#1086;&#1095;&#1080;&#1081;" TargetMode="External"/></Relationships>
</file>

<file path=xl/worksheets/_rels/sheet8.xml.rels><?xml version="1.0" encoding="UTF-8" standalone="yes"?>
<Relationships xmlns="http://schemas.openxmlformats.org/package/2006/relationships"><Relationship Id="rId1" Type="http://schemas.openxmlformats.org/officeDocument/2006/relationships/table" Target="../tables/table9.xml"/></Relationships>
</file>

<file path=xl/worksheets/_rels/sheet9.xml.rels><?xml version="1.0" encoding="UTF-8" standalone="yes"?>
<Relationships xmlns="http://schemas.openxmlformats.org/package/2006/relationships"><Relationship Id="rId1" Type="http://schemas.openxmlformats.org/officeDocument/2006/relationships/table" Target="../tables/table10.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F53"/>
  <sheetViews>
    <sheetView tabSelected="1" workbookViewId="0">
      <selection activeCell="H4" sqref="H4"/>
    </sheetView>
  </sheetViews>
  <sheetFormatPr defaultRowHeight="14.4" x14ac:dyDescent="0.3"/>
  <cols>
    <col min="2" max="2" width="26.6640625" customWidth="1"/>
    <col min="3" max="3" width="27.6640625" customWidth="1"/>
    <col min="4" max="4" width="40.33203125" customWidth="1"/>
    <col min="5" max="6" width="9" customWidth="1"/>
    <col min="8" max="8" width="10" bestFit="1" customWidth="1"/>
  </cols>
  <sheetData>
    <row r="2" spans="1:6" ht="25.2" customHeight="1" x14ac:dyDescent="0.3">
      <c r="A2" s="1"/>
      <c r="B2" s="164" t="s">
        <v>384</v>
      </c>
      <c r="C2" s="165"/>
      <c r="D2" s="165"/>
      <c r="E2" s="166"/>
      <c r="F2" s="166"/>
    </row>
    <row r="3" spans="1:6" ht="17.399999999999999" x14ac:dyDescent="0.3">
      <c r="A3" s="3"/>
      <c r="B3" s="4" t="s">
        <v>361</v>
      </c>
      <c r="C3" s="3"/>
      <c r="D3" s="162"/>
    </row>
    <row r="4" spans="1:6" ht="30.75" customHeight="1" x14ac:dyDescent="0.3">
      <c r="A4" s="5" t="s">
        <v>0</v>
      </c>
      <c r="B4" s="204" t="s">
        <v>1</v>
      </c>
      <c r="C4" s="204"/>
      <c r="D4" s="6"/>
    </row>
    <row r="5" spans="1:6" ht="26.25" customHeight="1" x14ac:dyDescent="0.3">
      <c r="A5" s="5"/>
      <c r="B5" s="201" t="s">
        <v>2</v>
      </c>
      <c r="C5" s="202"/>
      <c r="D5" s="7"/>
    </row>
    <row r="6" spans="1:6" ht="23.25" customHeight="1" x14ac:dyDescent="0.3">
      <c r="A6" s="5" t="s">
        <v>3</v>
      </c>
      <c r="B6" s="204" t="s">
        <v>4</v>
      </c>
      <c r="C6" s="204"/>
      <c r="D6" s="7"/>
    </row>
    <row r="7" spans="1:6" ht="23.25" customHeight="1" x14ac:dyDescent="0.3">
      <c r="A7" s="5"/>
      <c r="B7" s="201" t="s">
        <v>5</v>
      </c>
      <c r="C7" s="202"/>
      <c r="D7" s="7"/>
    </row>
    <row r="8" spans="1:6" ht="23.25" customHeight="1" x14ac:dyDescent="0.3">
      <c r="A8" s="5" t="s">
        <v>6</v>
      </c>
      <c r="B8" s="204" t="s">
        <v>7</v>
      </c>
      <c r="C8" s="204"/>
      <c r="D8" s="7"/>
    </row>
    <row r="9" spans="1:6" ht="23.25" customHeight="1" x14ac:dyDescent="0.3">
      <c r="A9" s="5" t="s">
        <v>8</v>
      </c>
      <c r="B9" s="204" t="s">
        <v>9</v>
      </c>
      <c r="C9" s="204"/>
      <c r="D9" s="7"/>
    </row>
    <row r="10" spans="1:6" ht="23.25" customHeight="1" x14ac:dyDescent="0.3">
      <c r="A10" s="5" t="s">
        <v>10</v>
      </c>
      <c r="B10" s="201" t="s">
        <v>11</v>
      </c>
      <c r="C10" s="202"/>
      <c r="D10" s="7"/>
    </row>
    <row r="11" spans="1:6" ht="23.25" customHeight="1" x14ac:dyDescent="0.3">
      <c r="A11" s="5" t="s">
        <v>12</v>
      </c>
      <c r="B11" s="201" t="s">
        <v>13</v>
      </c>
      <c r="C11" s="202"/>
      <c r="D11" s="8"/>
    </row>
    <row r="12" spans="1:6" ht="23.25" customHeight="1" x14ac:dyDescent="0.3">
      <c r="A12" s="5" t="s">
        <v>14</v>
      </c>
      <c r="B12" s="203" t="s">
        <v>15</v>
      </c>
      <c r="C12" s="203"/>
      <c r="D12" s="7"/>
    </row>
    <row r="13" spans="1:6" ht="23.25" customHeight="1" x14ac:dyDescent="0.3">
      <c r="A13" s="5" t="s">
        <v>16</v>
      </c>
      <c r="B13" s="203" t="s">
        <v>17</v>
      </c>
      <c r="C13" s="203"/>
      <c r="D13" s="7"/>
    </row>
    <row r="14" spans="1:6" ht="23.25" customHeight="1" x14ac:dyDescent="0.3">
      <c r="A14" s="5" t="s">
        <v>18</v>
      </c>
      <c r="B14" s="203" t="s">
        <v>19</v>
      </c>
      <c r="C14" s="203"/>
      <c r="D14" s="7"/>
    </row>
    <row r="15" spans="1:6" ht="23.25" customHeight="1" x14ac:dyDescent="0.3">
      <c r="A15" s="5" t="s">
        <v>20</v>
      </c>
      <c r="B15" s="204" t="s">
        <v>21</v>
      </c>
      <c r="C15" s="204"/>
      <c r="D15" s="7"/>
    </row>
    <row r="16" spans="1:6" ht="23.25" customHeight="1" x14ac:dyDescent="0.3">
      <c r="A16" s="5" t="s">
        <v>22</v>
      </c>
      <c r="B16" s="204" t="s">
        <v>23</v>
      </c>
      <c r="C16" s="204"/>
      <c r="D16" s="7"/>
    </row>
    <row r="17" spans="1:4" ht="23.25" customHeight="1" x14ac:dyDescent="0.3">
      <c r="A17" s="5" t="s">
        <v>24</v>
      </c>
      <c r="B17" s="204" t="s">
        <v>25</v>
      </c>
      <c r="C17" s="204"/>
      <c r="D17" s="9"/>
    </row>
    <row r="18" spans="1:4" ht="15" thickBot="1" x14ac:dyDescent="0.35">
      <c r="A18" s="10"/>
      <c r="B18" s="11"/>
      <c r="C18" s="11"/>
      <c r="D18" s="12"/>
    </row>
    <row r="19" spans="1:4" ht="26.25" customHeight="1" x14ac:dyDescent="0.3">
      <c r="A19" s="5"/>
      <c r="B19" s="205" t="s">
        <v>26</v>
      </c>
      <c r="C19" s="13" t="s">
        <v>27</v>
      </c>
      <c r="D19" s="14"/>
    </row>
    <row r="20" spans="1:4" x14ac:dyDescent="0.3">
      <c r="A20" s="5"/>
      <c r="B20" s="206"/>
      <c r="C20" s="15" t="s">
        <v>28</v>
      </c>
      <c r="D20" s="16"/>
    </row>
    <row r="21" spans="1:4" x14ac:dyDescent="0.3">
      <c r="A21" s="5"/>
      <c r="B21" s="206"/>
      <c r="C21" s="15" t="s">
        <v>29</v>
      </c>
      <c r="D21" s="17"/>
    </row>
    <row r="22" spans="1:4" x14ac:dyDescent="0.3">
      <c r="A22" s="5"/>
      <c r="B22" s="207"/>
      <c r="C22" s="18" t="s">
        <v>30</v>
      </c>
      <c r="D22" s="17"/>
    </row>
    <row r="23" spans="1:4" ht="15" thickBot="1" x14ac:dyDescent="0.35">
      <c r="A23" s="5"/>
      <c r="B23" s="208"/>
      <c r="C23" s="19" t="s">
        <v>9</v>
      </c>
      <c r="D23" s="20"/>
    </row>
    <row r="24" spans="1:4" ht="26.25" customHeight="1" x14ac:dyDescent="0.3">
      <c r="A24" s="5" t="s">
        <v>31</v>
      </c>
      <c r="B24" s="209" t="s">
        <v>32</v>
      </c>
      <c r="C24" s="21" t="s">
        <v>27</v>
      </c>
      <c r="D24" s="22"/>
    </row>
    <row r="25" spans="1:4" x14ac:dyDescent="0.3">
      <c r="A25" s="5" t="s">
        <v>33</v>
      </c>
      <c r="B25" s="196"/>
      <c r="C25" s="15" t="s">
        <v>28</v>
      </c>
      <c r="D25" s="23"/>
    </row>
    <row r="26" spans="1:4" x14ac:dyDescent="0.3">
      <c r="A26" s="5" t="s">
        <v>34</v>
      </c>
      <c r="B26" s="196"/>
      <c r="C26" s="15" t="s">
        <v>29</v>
      </c>
      <c r="D26" s="8"/>
    </row>
    <row r="27" spans="1:4" x14ac:dyDescent="0.3">
      <c r="A27" s="5"/>
      <c r="B27" s="210"/>
      <c r="C27" s="18" t="s">
        <v>30</v>
      </c>
      <c r="D27" s="8"/>
    </row>
    <row r="28" spans="1:4" ht="15" thickBot="1" x14ac:dyDescent="0.35">
      <c r="A28" s="5" t="s">
        <v>35</v>
      </c>
      <c r="B28" s="197"/>
      <c r="C28" s="24" t="s">
        <v>9</v>
      </c>
      <c r="D28" s="25"/>
    </row>
    <row r="29" spans="1:4" ht="26.25" customHeight="1" x14ac:dyDescent="0.3">
      <c r="A29" s="5" t="s">
        <v>36</v>
      </c>
      <c r="B29" s="211" t="s">
        <v>37</v>
      </c>
      <c r="C29" s="26" t="s">
        <v>27</v>
      </c>
      <c r="D29" s="27"/>
    </row>
    <row r="30" spans="1:4" x14ac:dyDescent="0.3">
      <c r="A30" s="5" t="s">
        <v>38</v>
      </c>
      <c r="B30" s="212"/>
      <c r="C30" s="15" t="s">
        <v>28</v>
      </c>
      <c r="D30" s="23"/>
    </row>
    <row r="31" spans="1:4" x14ac:dyDescent="0.3">
      <c r="A31" s="5" t="s">
        <v>39</v>
      </c>
      <c r="B31" s="212"/>
      <c r="C31" s="15" t="s">
        <v>29</v>
      </c>
      <c r="D31" s="8"/>
    </row>
    <row r="32" spans="1:4" x14ac:dyDescent="0.3">
      <c r="A32" s="5"/>
      <c r="B32" s="213"/>
      <c r="C32" s="18" t="s">
        <v>30</v>
      </c>
      <c r="D32" s="8"/>
    </row>
    <row r="33" spans="1:4" ht="15" thickBot="1" x14ac:dyDescent="0.35">
      <c r="A33" s="5" t="s">
        <v>40</v>
      </c>
      <c r="B33" s="214"/>
      <c r="C33" s="24" t="s">
        <v>9</v>
      </c>
      <c r="D33" s="25"/>
    </row>
    <row r="34" spans="1:4" ht="26.25" customHeight="1" x14ac:dyDescent="0.3">
      <c r="A34" s="5" t="s">
        <v>41</v>
      </c>
      <c r="B34" s="195" t="s">
        <v>42</v>
      </c>
      <c r="C34" s="26" t="s">
        <v>27</v>
      </c>
      <c r="D34" s="27"/>
    </row>
    <row r="35" spans="1:4" x14ac:dyDescent="0.3">
      <c r="A35" s="5" t="s">
        <v>43</v>
      </c>
      <c r="B35" s="196"/>
      <c r="C35" s="15" t="s">
        <v>28</v>
      </c>
      <c r="D35" s="23"/>
    </row>
    <row r="36" spans="1:4" x14ac:dyDescent="0.3">
      <c r="A36" s="5" t="s">
        <v>44</v>
      </c>
      <c r="B36" s="196"/>
      <c r="C36" s="15" t="s">
        <v>29</v>
      </c>
      <c r="D36" s="8"/>
    </row>
    <row r="37" spans="1:4" x14ac:dyDescent="0.3">
      <c r="A37" s="5"/>
      <c r="B37" s="196"/>
      <c r="C37" s="15" t="s">
        <v>30</v>
      </c>
      <c r="D37" s="8"/>
    </row>
    <row r="38" spans="1:4" x14ac:dyDescent="0.3">
      <c r="A38" s="5" t="s">
        <v>45</v>
      </c>
      <c r="B38" s="196"/>
      <c r="C38" s="15" t="s">
        <v>9</v>
      </c>
      <c r="D38" s="23"/>
    </row>
    <row r="39" spans="1:4" ht="66.599999999999994" thickBot="1" x14ac:dyDescent="0.35">
      <c r="A39" s="5" t="s">
        <v>46</v>
      </c>
      <c r="B39" s="197"/>
      <c r="C39" s="24" t="s">
        <v>47</v>
      </c>
      <c r="D39" s="25"/>
    </row>
    <row r="40" spans="1:4" ht="26.25" customHeight="1" x14ac:dyDescent="0.3">
      <c r="A40" s="5"/>
      <c r="B40" s="195" t="s">
        <v>48</v>
      </c>
      <c r="C40" s="26" t="s">
        <v>27</v>
      </c>
      <c r="D40" s="27"/>
    </row>
    <row r="41" spans="1:4" x14ac:dyDescent="0.3">
      <c r="A41" s="5"/>
      <c r="B41" s="196"/>
      <c r="C41" s="15" t="s">
        <v>28</v>
      </c>
      <c r="D41" s="23"/>
    </row>
    <row r="42" spans="1:4" x14ac:dyDescent="0.3">
      <c r="A42" s="5"/>
      <c r="B42" s="196"/>
      <c r="C42" s="15" t="s">
        <v>29</v>
      </c>
      <c r="D42" s="8"/>
    </row>
    <row r="43" spans="1:4" x14ac:dyDescent="0.3">
      <c r="A43" s="5"/>
      <c r="B43" s="196"/>
      <c r="C43" s="15" t="s">
        <v>30</v>
      </c>
      <c r="D43" s="8"/>
    </row>
    <row r="44" spans="1:4" x14ac:dyDescent="0.3">
      <c r="A44" s="5"/>
      <c r="B44" s="196"/>
      <c r="C44" s="15" t="s">
        <v>9</v>
      </c>
      <c r="D44" s="23"/>
    </row>
    <row r="45" spans="1:4" ht="66.599999999999994" thickBot="1" x14ac:dyDescent="0.35">
      <c r="A45" s="5"/>
      <c r="B45" s="197"/>
      <c r="C45" s="24" t="s">
        <v>47</v>
      </c>
      <c r="D45" s="28"/>
    </row>
    <row r="46" spans="1:4" x14ac:dyDescent="0.3">
      <c r="A46" s="29"/>
      <c r="B46" s="1"/>
      <c r="C46" s="1"/>
      <c r="D46" s="1"/>
    </row>
    <row r="47" spans="1:4" ht="75" customHeight="1" x14ac:dyDescent="0.3">
      <c r="A47" s="5" t="s">
        <v>49</v>
      </c>
      <c r="B47" s="198" t="s">
        <v>50</v>
      </c>
      <c r="C47" s="198"/>
      <c r="D47" s="30"/>
    </row>
    <row r="48" spans="1:4" ht="75.75" customHeight="1" x14ac:dyDescent="0.3">
      <c r="A48" s="5"/>
      <c r="B48" s="199" t="s">
        <v>51</v>
      </c>
      <c r="C48" s="200"/>
      <c r="D48" s="30"/>
    </row>
    <row r="49" spans="1:4" ht="92.25" customHeight="1" x14ac:dyDescent="0.3">
      <c r="A49" s="5" t="s">
        <v>52</v>
      </c>
      <c r="B49" s="198" t="s">
        <v>53</v>
      </c>
      <c r="C49" s="198"/>
      <c r="D49" s="30"/>
    </row>
    <row r="50" spans="1:4" ht="157.5" customHeight="1" x14ac:dyDescent="0.3">
      <c r="A50" s="5" t="s">
        <v>54</v>
      </c>
      <c r="B50" s="198" t="s">
        <v>55</v>
      </c>
      <c r="C50" s="198"/>
      <c r="D50" s="31"/>
    </row>
    <row r="52" spans="1:4" ht="44.25" customHeight="1" x14ac:dyDescent="0.3">
      <c r="B52" s="154"/>
    </row>
    <row r="53" spans="1:4" x14ac:dyDescent="0.3">
      <c r="B53" s="158"/>
    </row>
  </sheetData>
  <mergeCells count="23">
    <mergeCell ref="B9:C9"/>
    <mergeCell ref="B4:C4"/>
    <mergeCell ref="B5:C5"/>
    <mergeCell ref="B6:C6"/>
    <mergeCell ref="B7:C7"/>
    <mergeCell ref="B8:C8"/>
    <mergeCell ref="B34:B39"/>
    <mergeCell ref="B10:C10"/>
    <mergeCell ref="B11:C11"/>
    <mergeCell ref="B12:C12"/>
    <mergeCell ref="B13:C13"/>
    <mergeCell ref="B14:C14"/>
    <mergeCell ref="B15:C15"/>
    <mergeCell ref="B16:C16"/>
    <mergeCell ref="B17:C17"/>
    <mergeCell ref="B19:B23"/>
    <mergeCell ref="B24:B28"/>
    <mergeCell ref="B29:B33"/>
    <mergeCell ref="B40:B45"/>
    <mergeCell ref="B47:C47"/>
    <mergeCell ref="B48:C48"/>
    <mergeCell ref="B49:C49"/>
    <mergeCell ref="B50:C50"/>
  </mergeCells>
  <conditionalFormatting sqref="A3:D6 A19:D45 A18:C18 A47:D47 A46:C46 A8:D17 A7:B7 D7 A49:D50 A48:B48 D48 A2 C2:D2">
    <cfRule type="expression" dxfId="176" priority="1">
      <formula>AND(CELL("защита", A2)=0, NOT(ISBLANK(A2)))</formula>
    </cfRule>
    <cfRule type="expression" dxfId="175" priority="2">
      <formula>AND(CELL("защита", A2)=0, ISBLANK(A2))</formula>
    </cfRule>
    <cfRule type="expression" dxfId="174" priority="3">
      <formula>CELL("защита", A2)=0</formula>
    </cfRule>
  </conditionalFormatting>
  <dataValidations count="8">
    <dataValidation type="whole" operator="greaterThan" allowBlank="1" showInputMessage="1" showErrorMessage="1" prompt="Введите код страны (Россия — 7), код города и непосредственно сам номер телефона._x000a_Вводите цифры (без «+», «-», скобок и других знаков): номер отформатируется сам." sqref="D11 D21:D22 D26:D27 D31:D32 D36:D37 D42:D43" xr:uid="{00000000-0002-0000-0000-000000000000}">
      <formula1>0</formula1>
    </dataValidation>
    <dataValidation allowBlank="1" showInputMessage="1" showErrorMessage="1" prompt="Заполняется при введении мер ограничительного характера" sqref="D50" xr:uid="{00000000-0002-0000-0000-000001000000}"/>
    <dataValidation type="custom" errorStyle="warning" operator="equal" allowBlank="1" showInputMessage="1" showErrorMessage="1" error="ОКОПФ — 5 цифр._x000a_Вводите без пробелов." prompt="ОКОПФ — 5 цифр._x000a_Вводите без пробелов." sqref="D17" xr:uid="{00000000-0002-0000-0000-000002000000}">
      <formula1>AND(ISNUMBER(VALUE(D17)), LEN(D17)=5)</formula1>
    </dataValidation>
    <dataValidation type="custom" errorStyle="warning" allowBlank="1" showInputMessage="1" showErrorMessage="1" error="ОКПО — не меньше 8 не больше 10 цифр" prompt="ОКПО — не меньше 8 не больше 10 цифр" sqref="D15" xr:uid="{00000000-0002-0000-0000-000003000000}">
      <formula1>AND(ISNUMBER(VALUE(D15)), AND(LEN(D15)&gt;=8, LEN(D15)&lt;=10))</formula1>
    </dataValidation>
    <dataValidation type="custom" errorStyle="warning" allowBlank="1" showInputMessage="1" showErrorMessage="1" error="ОГРН — 13 цифр;_x000a_ОГРНИП — 15 цифр" prompt="ОГРН — 13 цифр;_x000a_ОГРНИП — 15 цифр." sqref="D12" xr:uid="{00000000-0002-0000-0000-000004000000}">
      <formula1>AND(ISNUMBER(VALUE(D12)), OR(LEN(D12)=13, LEN(D12)=15))</formula1>
    </dataValidation>
    <dataValidation type="custom" errorStyle="warning" allowBlank="1" showInputMessage="1" showErrorMessage="1" error="ИНН — 10 цифр для юр. лиц, 12 цифр для физ. лиц._x000a__x000a_Игнорируйте предупреждение, если вы вводите идентификационный номер иностранного участника закупки." prompt="ИНН — 10 цифр для юр. лиц, 12 цифр для физ. лиц._x000a__x000a_Если участвует иностранное лицо — ввведите номер, однозначно идентифицирующий лицо, принятый в стране его регистрации." sqref="D13" xr:uid="{00000000-0002-0000-0000-000005000000}">
      <formula1>AND(ISNUMBER(VALUE(D13)), OR(LEN(D13)=10, LEN(D13)=12))</formula1>
    </dataValidation>
    <dataValidation type="custom" errorStyle="warning" operator="equal" allowBlank="1" showInputMessage="1" showErrorMessage="1" error="КПП — 9 цифр" prompt="КПП — 9 цифр" sqref="D14" xr:uid="{00000000-0002-0000-0000-000006000000}">
      <formula1>AND(ISNUMBER(VALUE(D14)), LEN(D14)=9)</formula1>
    </dataValidation>
    <dataValidation type="list" allowBlank="1" showInputMessage="1" showErrorMessage="1" sqref="D47:D49" xr:uid="{00000000-0002-0000-0000-000007000000}">
      <formula1>"Да, Нет"</formula1>
    </dataValidation>
  </dataValidations>
  <pageMargins left="0.7" right="0.7" top="0.75" bottom="0.75" header="0.3" footer="0.3"/>
  <pageSetup paperSize="9" scale="55" orientation="portrait" r:id="rId1"/>
  <tableParts count="3">
    <tablePart r:id="rId2"/>
    <tablePart r:id="rId3"/>
    <tablePart r:id="rId4"/>
  </tablePart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Q20"/>
  <sheetViews>
    <sheetView workbookViewId="0">
      <selection activeCell="N7" sqref="N7:P16"/>
    </sheetView>
  </sheetViews>
  <sheetFormatPr defaultRowHeight="14.4" x14ac:dyDescent="0.3"/>
  <cols>
    <col min="1" max="1" width="9.109375" customWidth="1"/>
    <col min="2" max="2" width="3.5546875" customWidth="1"/>
    <col min="3" max="4" width="7.44140625" hidden="1" customWidth="1"/>
    <col min="5" max="5" width="28.5546875" customWidth="1"/>
    <col min="6" max="6" width="11.44140625" customWidth="1"/>
    <col min="7" max="8" width="13.44140625" customWidth="1"/>
    <col min="9" max="9" width="23.5546875" customWidth="1"/>
    <col min="10" max="10" width="10.88671875" customWidth="1"/>
    <col min="11" max="11" width="11.109375" customWidth="1"/>
    <col min="12" max="12" width="12.44140625" customWidth="1"/>
    <col min="13" max="13" width="14.33203125" customWidth="1"/>
    <col min="14" max="14" width="12.33203125" customWidth="1"/>
    <col min="15" max="15" width="29.88671875" customWidth="1"/>
    <col min="16" max="16" width="32.88671875" customWidth="1"/>
  </cols>
  <sheetData>
    <row r="1" spans="1:17" x14ac:dyDescent="0.3">
      <c r="B1" s="226">
        <f>ОсновнаяИнформация_НаименованиеУчастника</f>
        <v>0</v>
      </c>
      <c r="C1" s="226"/>
      <c r="D1" s="226"/>
      <c r="E1" s="226"/>
      <c r="F1" s="226"/>
      <c r="G1" s="226"/>
      <c r="H1" s="226"/>
      <c r="I1" s="226"/>
      <c r="J1" s="226"/>
    </row>
    <row r="2" spans="1:17" ht="15.6" x14ac:dyDescent="0.3">
      <c r="A2" s="48"/>
      <c r="B2" s="2"/>
      <c r="C2" s="32"/>
      <c r="D2" s="32"/>
      <c r="E2" s="32"/>
      <c r="F2" s="32"/>
      <c r="G2" s="32"/>
      <c r="H2" s="32"/>
      <c r="I2" s="98"/>
      <c r="J2" s="98"/>
      <c r="K2" s="98"/>
      <c r="L2" s="98"/>
      <c r="M2" s="98"/>
      <c r="N2" s="48"/>
      <c r="O2" s="48"/>
      <c r="P2" s="48"/>
      <c r="Q2" s="48"/>
    </row>
    <row r="3" spans="1:17" ht="17.399999999999999" x14ac:dyDescent="0.3">
      <c r="A3" s="34"/>
      <c r="B3" s="4" t="s">
        <v>275</v>
      </c>
      <c r="C3" s="4"/>
      <c r="D3" s="4"/>
      <c r="E3" s="34"/>
      <c r="F3" s="34"/>
      <c r="G3" s="34"/>
      <c r="H3" s="34"/>
      <c r="I3" s="34"/>
      <c r="J3" s="34"/>
      <c r="K3" s="34"/>
      <c r="L3" s="34"/>
      <c r="M3" s="34"/>
      <c r="N3" s="48"/>
      <c r="O3" s="48"/>
      <c r="P3" s="48"/>
      <c r="Q3" s="48"/>
    </row>
    <row r="4" spans="1:17" x14ac:dyDescent="0.3">
      <c r="A4" s="228" t="s">
        <v>276</v>
      </c>
      <c r="B4" s="238" t="s">
        <v>183</v>
      </c>
      <c r="C4" s="238" t="s">
        <v>277</v>
      </c>
      <c r="D4" s="238" t="s">
        <v>17</v>
      </c>
      <c r="E4" s="238" t="s">
        <v>278</v>
      </c>
      <c r="F4" s="238" t="s">
        <v>279</v>
      </c>
      <c r="G4" s="238" t="s">
        <v>280</v>
      </c>
      <c r="H4" s="238" t="s">
        <v>281</v>
      </c>
      <c r="I4" s="232" t="s">
        <v>282</v>
      </c>
      <c r="J4" s="233"/>
      <c r="K4" s="232" t="s">
        <v>283</v>
      </c>
      <c r="L4" s="233"/>
      <c r="M4" s="234" t="s">
        <v>284</v>
      </c>
      <c r="N4" s="236" t="s">
        <v>285</v>
      </c>
      <c r="O4" s="236"/>
      <c r="P4" s="236"/>
      <c r="Q4" s="48"/>
    </row>
    <row r="5" spans="1:17" ht="48" x14ac:dyDescent="0.3">
      <c r="A5" s="228"/>
      <c r="B5" s="239"/>
      <c r="C5" s="239"/>
      <c r="D5" s="239"/>
      <c r="E5" s="239"/>
      <c r="F5" s="239"/>
      <c r="G5" s="239"/>
      <c r="H5" s="239"/>
      <c r="I5" s="99" t="s">
        <v>286</v>
      </c>
      <c r="J5" s="99" t="s">
        <v>287</v>
      </c>
      <c r="K5" s="99" t="s">
        <v>288</v>
      </c>
      <c r="L5" s="99" t="s">
        <v>289</v>
      </c>
      <c r="M5" s="235"/>
      <c r="N5" s="100" t="s">
        <v>290</v>
      </c>
      <c r="O5" s="101" t="s">
        <v>291</v>
      </c>
      <c r="P5" s="101" t="s">
        <v>292</v>
      </c>
      <c r="Q5" s="48"/>
    </row>
    <row r="6" spans="1:17" x14ac:dyDescent="0.3">
      <c r="A6" s="102"/>
      <c r="B6" s="103" t="s">
        <v>259</v>
      </c>
      <c r="C6" s="103" t="s">
        <v>293</v>
      </c>
      <c r="D6" s="103" t="s">
        <v>294</v>
      </c>
      <c r="E6" s="92" t="s">
        <v>260</v>
      </c>
      <c r="F6" s="103" t="s">
        <v>261</v>
      </c>
      <c r="G6" s="92" t="s">
        <v>262</v>
      </c>
      <c r="H6" s="103" t="s">
        <v>263</v>
      </c>
      <c r="I6" s="92" t="s">
        <v>264</v>
      </c>
      <c r="J6" s="103" t="s">
        <v>265</v>
      </c>
      <c r="K6" s="92" t="s">
        <v>266</v>
      </c>
      <c r="L6" s="103" t="s">
        <v>267</v>
      </c>
      <c r="M6" s="92" t="s">
        <v>295</v>
      </c>
      <c r="N6" s="103" t="s">
        <v>296</v>
      </c>
      <c r="O6" s="92" t="s">
        <v>297</v>
      </c>
      <c r="P6" s="104" t="s">
        <v>298</v>
      </c>
      <c r="Q6" s="48"/>
    </row>
    <row r="7" spans="1:17" ht="37.5" customHeight="1" x14ac:dyDescent="0.3">
      <c r="A7" s="102"/>
      <c r="B7" s="105">
        <f t="shared" ref="B7:B16" ca="1" si="0">IF(ISNUMBER(OFFSET(B7,-1,0)), OFFSET(B7,-1,0)+1, 1)</f>
        <v>1</v>
      </c>
      <c r="C7" s="106">
        <f t="shared" ref="C7:C16" si="1">ОсновнаяИнформация_НаименованиеУчастника</f>
        <v>0</v>
      </c>
      <c r="D7" s="106">
        <f t="shared" ref="D7:D16" si="2">ОсновнаяИнформация_ИННУчастника</f>
        <v>0</v>
      </c>
      <c r="E7" s="107"/>
      <c r="F7" s="107"/>
      <c r="G7" s="108"/>
      <c r="H7" s="108"/>
      <c r="I7" s="109"/>
      <c r="J7" s="107"/>
      <c r="K7" s="110"/>
      <c r="L7" s="110"/>
      <c r="M7" s="107"/>
      <c r="N7" s="172"/>
      <c r="O7" s="172"/>
      <c r="P7" s="172"/>
      <c r="Q7" s="48"/>
    </row>
    <row r="8" spans="1:17" ht="37.5" customHeight="1" x14ac:dyDescent="0.3">
      <c r="A8" s="102"/>
      <c r="B8" s="105">
        <f t="shared" ca="1" si="0"/>
        <v>2</v>
      </c>
      <c r="C8" s="106">
        <f t="shared" si="1"/>
        <v>0</v>
      </c>
      <c r="D8" s="106">
        <f t="shared" si="2"/>
        <v>0</v>
      </c>
      <c r="E8" s="107"/>
      <c r="F8" s="107"/>
      <c r="G8" s="108"/>
      <c r="H8" s="108"/>
      <c r="I8" s="109"/>
      <c r="J8" s="107"/>
      <c r="K8" s="110"/>
      <c r="L8" s="110"/>
      <c r="M8" s="107"/>
      <c r="N8" s="172"/>
      <c r="O8" s="172"/>
      <c r="P8" s="172"/>
      <c r="Q8" s="48"/>
    </row>
    <row r="9" spans="1:17" ht="37.5" customHeight="1" x14ac:dyDescent="0.3">
      <c r="A9" s="102"/>
      <c r="B9" s="105">
        <f ca="1">IF(ISNUMBER(OFFSET(B9,-1,0)), OFFSET(B9,-1,0)+1, 1)</f>
        <v>3</v>
      </c>
      <c r="C9" s="106">
        <f t="shared" si="1"/>
        <v>0</v>
      </c>
      <c r="D9" s="106">
        <f t="shared" si="2"/>
        <v>0</v>
      </c>
      <c r="E9" s="107"/>
      <c r="F9" s="107"/>
      <c r="G9" s="108"/>
      <c r="H9" s="108"/>
      <c r="I9" s="109"/>
      <c r="J9" s="107"/>
      <c r="K9" s="110"/>
      <c r="L9" s="110"/>
      <c r="M9" s="107"/>
      <c r="N9" s="172"/>
      <c r="O9" s="172"/>
      <c r="P9" s="172"/>
      <c r="Q9" s="48"/>
    </row>
    <row r="10" spans="1:17" ht="37.5" customHeight="1" x14ac:dyDescent="0.3">
      <c r="A10" s="102"/>
      <c r="B10" s="105">
        <f t="shared" ca="1" si="0"/>
        <v>4</v>
      </c>
      <c r="C10" s="106">
        <f t="shared" si="1"/>
        <v>0</v>
      </c>
      <c r="D10" s="106">
        <f t="shared" si="2"/>
        <v>0</v>
      </c>
      <c r="E10" s="107"/>
      <c r="F10" s="107"/>
      <c r="G10" s="108"/>
      <c r="H10" s="108"/>
      <c r="I10" s="109"/>
      <c r="J10" s="107"/>
      <c r="K10" s="110"/>
      <c r="L10" s="110"/>
      <c r="M10" s="107"/>
      <c r="N10" s="172"/>
      <c r="O10" s="172"/>
      <c r="P10" s="172"/>
      <c r="Q10" s="48"/>
    </row>
    <row r="11" spans="1:17" ht="37.5" customHeight="1" x14ac:dyDescent="0.3">
      <c r="A11" s="102"/>
      <c r="B11" s="105">
        <f t="shared" ca="1" si="0"/>
        <v>5</v>
      </c>
      <c r="C11" s="106">
        <f t="shared" si="1"/>
        <v>0</v>
      </c>
      <c r="D11" s="106">
        <f t="shared" si="2"/>
        <v>0</v>
      </c>
      <c r="E11" s="107"/>
      <c r="F11" s="107"/>
      <c r="G11" s="108"/>
      <c r="H11" s="108"/>
      <c r="I11" s="109"/>
      <c r="J11" s="107"/>
      <c r="K11" s="110"/>
      <c r="L11" s="110"/>
      <c r="M11" s="107"/>
      <c r="N11" s="172"/>
      <c r="O11" s="172"/>
      <c r="P11" s="172"/>
      <c r="Q11" s="48"/>
    </row>
    <row r="12" spans="1:17" ht="37.5" customHeight="1" x14ac:dyDescent="0.3">
      <c r="A12" s="102"/>
      <c r="B12" s="105">
        <f t="shared" ca="1" si="0"/>
        <v>6</v>
      </c>
      <c r="C12" s="106">
        <f t="shared" si="1"/>
        <v>0</v>
      </c>
      <c r="D12" s="106">
        <f t="shared" si="2"/>
        <v>0</v>
      </c>
      <c r="E12" s="107"/>
      <c r="F12" s="107"/>
      <c r="G12" s="108"/>
      <c r="H12" s="108"/>
      <c r="I12" s="109"/>
      <c r="J12" s="107"/>
      <c r="K12" s="110"/>
      <c r="L12" s="110"/>
      <c r="M12" s="107"/>
      <c r="N12" s="172"/>
      <c r="O12" s="172"/>
      <c r="P12" s="172"/>
      <c r="Q12" s="48"/>
    </row>
    <row r="13" spans="1:17" ht="37.5" customHeight="1" x14ac:dyDescent="0.3">
      <c r="A13" s="102"/>
      <c r="B13" s="105">
        <f t="shared" ca="1" si="0"/>
        <v>7</v>
      </c>
      <c r="C13" s="106">
        <f t="shared" si="1"/>
        <v>0</v>
      </c>
      <c r="D13" s="106">
        <f t="shared" si="2"/>
        <v>0</v>
      </c>
      <c r="E13" s="107"/>
      <c r="F13" s="107"/>
      <c r="G13" s="108"/>
      <c r="H13" s="108"/>
      <c r="I13" s="109"/>
      <c r="J13" s="107"/>
      <c r="K13" s="110"/>
      <c r="L13" s="110"/>
      <c r="M13" s="107"/>
      <c r="N13" s="172"/>
      <c r="O13" s="172"/>
      <c r="P13" s="172"/>
      <c r="Q13" s="48"/>
    </row>
    <row r="14" spans="1:17" ht="37.5" customHeight="1" x14ac:dyDescent="0.3">
      <c r="A14" s="102"/>
      <c r="B14" s="105">
        <f t="shared" ca="1" si="0"/>
        <v>8</v>
      </c>
      <c r="C14" s="106">
        <f t="shared" si="1"/>
        <v>0</v>
      </c>
      <c r="D14" s="106">
        <f t="shared" si="2"/>
        <v>0</v>
      </c>
      <c r="E14" s="107"/>
      <c r="F14" s="107"/>
      <c r="G14" s="108"/>
      <c r="H14" s="108"/>
      <c r="I14" s="109"/>
      <c r="J14" s="107"/>
      <c r="K14" s="110"/>
      <c r="L14" s="110"/>
      <c r="M14" s="107"/>
      <c r="N14" s="172"/>
      <c r="O14" s="172"/>
      <c r="P14" s="172"/>
      <c r="Q14" s="48"/>
    </row>
    <row r="15" spans="1:17" ht="37.5" customHeight="1" x14ac:dyDescent="0.3">
      <c r="A15" s="102"/>
      <c r="B15" s="105">
        <f t="shared" ca="1" si="0"/>
        <v>9</v>
      </c>
      <c r="C15" s="106">
        <f t="shared" si="1"/>
        <v>0</v>
      </c>
      <c r="D15" s="106">
        <f t="shared" si="2"/>
        <v>0</v>
      </c>
      <c r="E15" s="107"/>
      <c r="F15" s="107"/>
      <c r="G15" s="108"/>
      <c r="H15" s="108"/>
      <c r="I15" s="109"/>
      <c r="J15" s="107"/>
      <c r="K15" s="110"/>
      <c r="L15" s="110"/>
      <c r="M15" s="107"/>
      <c r="N15" s="172"/>
      <c r="O15" s="172"/>
      <c r="P15" s="172"/>
      <c r="Q15" s="48"/>
    </row>
    <row r="16" spans="1:17" ht="37.5" customHeight="1" x14ac:dyDescent="0.3">
      <c r="A16" s="102"/>
      <c r="B16" s="111">
        <f t="shared" ca="1" si="0"/>
        <v>10</v>
      </c>
      <c r="C16" s="112">
        <f t="shared" si="1"/>
        <v>0</v>
      </c>
      <c r="D16" s="112">
        <f t="shared" si="2"/>
        <v>0</v>
      </c>
      <c r="E16" s="113"/>
      <c r="F16" s="113"/>
      <c r="G16" s="114"/>
      <c r="H16" s="114"/>
      <c r="I16" s="115"/>
      <c r="J16" s="113"/>
      <c r="K16" s="116"/>
      <c r="L16" s="116"/>
      <c r="M16" s="107"/>
      <c r="N16" s="172"/>
      <c r="O16" s="172"/>
      <c r="P16" s="172"/>
      <c r="Q16" s="48"/>
    </row>
    <row r="17" spans="1:17" ht="33" customHeight="1" x14ac:dyDescent="0.3">
      <c r="A17" s="117"/>
      <c r="B17" s="118"/>
      <c r="C17" s="118"/>
      <c r="D17" s="118"/>
      <c r="E17" s="237" t="s">
        <v>299</v>
      </c>
      <c r="F17" s="237"/>
      <c r="G17" s="237"/>
      <c r="H17" s="237"/>
      <c r="I17" s="237"/>
      <c r="J17" s="237"/>
      <c r="K17" s="237"/>
      <c r="L17" s="237"/>
      <c r="M17" s="237"/>
      <c r="N17" s="237"/>
      <c r="O17" s="237"/>
      <c r="P17" s="237"/>
      <c r="Q17" s="48"/>
    </row>
    <row r="18" spans="1:17" x14ac:dyDescent="0.3">
      <c r="A18" s="48"/>
      <c r="B18" s="48"/>
      <c r="C18" s="48"/>
      <c r="D18" s="48"/>
      <c r="E18" s="48"/>
      <c r="F18" s="48"/>
      <c r="G18" s="48"/>
      <c r="H18" s="48"/>
      <c r="I18" s="48"/>
      <c r="J18" s="48"/>
      <c r="K18" s="48"/>
      <c r="L18" s="48"/>
      <c r="M18" s="48"/>
      <c r="N18" s="48"/>
      <c r="O18" s="48"/>
      <c r="P18" s="48"/>
      <c r="Q18" s="48"/>
    </row>
    <row r="19" spans="1:17" x14ac:dyDescent="0.3">
      <c r="A19" s="48"/>
      <c r="B19" s="48"/>
      <c r="C19" s="48"/>
      <c r="D19" s="48"/>
      <c r="E19" s="48"/>
      <c r="F19" s="48"/>
      <c r="G19" s="48"/>
      <c r="H19" s="48"/>
      <c r="I19" s="48"/>
      <c r="J19" s="48"/>
      <c r="K19" s="48"/>
      <c r="L19" s="48"/>
      <c r="M19" s="48"/>
      <c r="N19" s="48"/>
      <c r="O19" s="48"/>
      <c r="P19" s="48"/>
      <c r="Q19" s="48"/>
    </row>
    <row r="20" spans="1:17" x14ac:dyDescent="0.3">
      <c r="A20" s="48"/>
      <c r="B20" s="48"/>
      <c r="C20" s="48"/>
      <c r="D20" s="48"/>
      <c r="E20" s="48"/>
      <c r="F20" s="48"/>
      <c r="G20" s="48"/>
      <c r="H20" s="48"/>
      <c r="I20" s="48"/>
      <c r="J20" s="48"/>
      <c r="K20" s="48"/>
      <c r="L20" s="48"/>
      <c r="M20" s="48"/>
      <c r="N20" s="48"/>
      <c r="O20" s="48"/>
      <c r="P20" s="48"/>
      <c r="Q20" s="48"/>
    </row>
  </sheetData>
  <mergeCells count="14">
    <mergeCell ref="A4:A5"/>
    <mergeCell ref="B4:B5"/>
    <mergeCell ref="C4:C5"/>
    <mergeCell ref="D4:D5"/>
    <mergeCell ref="E4:E5"/>
    <mergeCell ref="K4:L4"/>
    <mergeCell ref="M4:M5"/>
    <mergeCell ref="N4:P4"/>
    <mergeCell ref="E17:P17"/>
    <mergeCell ref="B1:J1"/>
    <mergeCell ref="F4:F5"/>
    <mergeCell ref="G4:G5"/>
    <mergeCell ref="H4:H5"/>
    <mergeCell ref="I4:J4"/>
  </mergeCells>
  <conditionalFormatting sqref="A2:P3 A5:P16 A4:N4 A17:E17">
    <cfRule type="expression" dxfId="52" priority="1">
      <formula>AND(CELL("защита", A2)=0, NOT(ISBLANK(A2)))</formula>
    </cfRule>
    <cfRule type="expression" dxfId="51" priority="2">
      <formula>AND(CELL("защита", A2)=0, ISBLANK(A2))</formula>
    </cfRule>
    <cfRule type="expression" dxfId="50" priority="3">
      <formula>CELL("защита", A2)=0</formula>
    </cfRule>
  </conditionalFormatting>
  <dataValidations count="7">
    <dataValidation type="decimal" operator="greaterThan" allowBlank="1" showInputMessage="1" showErrorMessage="1" prompt="Только число. На основвании прилагаемых: актов выполненных работ КС-2, КС-3; актов оказанных услуг._x000a_Если объем исполнения не определен числом, то его необходимо расчитать и указать числом._x000a_Для безвозмездных договоров расчет не требуется." sqref="H7:H16" xr:uid="{00000000-0002-0000-0900-000000000000}">
      <formula1>-1000000000000</formula1>
    </dataValidation>
    <dataValidation allowBlank="1" showInputMessage="1" showErrorMessage="1" prompt="Соответствует ли указанный договор критериям аналогичности, указанными в документации о закупке" sqref="N5" xr:uid="{00000000-0002-0000-0900-000001000000}"/>
    <dataValidation allowBlank="1" showInputMessage="1" showErrorMessage="1" prompt="Статус того, соответствует ли указанный договор критериям аналогичности, указанными в документации о закупке" sqref="N4" xr:uid="{00000000-0002-0000-0900-000002000000}"/>
    <dataValidation type="list" allowBlank="1" showInputMessage="1" showErrorMessage="1" sqref="N7:N16" xr:uid="{00000000-0002-0000-0900-000003000000}">
      <formula1>"Да, Нет"</formula1>
    </dataValidation>
    <dataValidation type="decimal" operator="greaterThan" allowBlank="1" showInputMessage="1" showErrorMessage="1" prompt="Только число._x000a_Если цена договора в тексте договора не определена числом, то  ее необходимо расчитать и указать числом._x000a_Для безвозмездных договоров расчет не требуется." sqref="G7:G16" xr:uid="{00000000-0002-0000-0900-000004000000}">
      <formula1>-1000000000000</formula1>
    </dataValidation>
    <dataValidation type="date" operator="greaterThan" allowBlank="1" showInputMessage="1" showErrorMessage="1" error="Только дата" prompt="Только дата" sqref="K7:L16" xr:uid="{00000000-0002-0000-0900-000005000000}">
      <formula1>1</formula1>
    </dataValidation>
    <dataValidation type="custom" errorStyle="warning" allowBlank="1" showInputMessage="1" showErrorMessage="1" error="ИНН — не меньше 10, не больше 12 цифр" prompt="ИНН — 10 цифр для юр. лиц, 12 цифр для физ. лиц." sqref="J7:J16" xr:uid="{00000000-0002-0000-0900-000006000000}">
      <formula1>AND(ISNUMBER(VALUE(J7)), OR(LEN(J7)=10, LEN(J7)=12))</formula1>
    </dataValidation>
  </dataValidations>
  <hyperlinks>
    <hyperlink ref="M4" r:id="rId1" display="http://zakupki.gov.ru/epz/main/public/home.html" xr:uid="{00000000-0004-0000-0900-000000000000}"/>
  </hyperlinks>
  <pageMargins left="0.7" right="0.7" top="0.75" bottom="0.75" header="0.3" footer="0.3"/>
  <tableParts count="1">
    <tablePart r:id="rId2"/>
  </tablePar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N22"/>
  <sheetViews>
    <sheetView workbookViewId="0">
      <selection activeCell="B2" sqref="B2"/>
    </sheetView>
  </sheetViews>
  <sheetFormatPr defaultRowHeight="14.4" x14ac:dyDescent="0.3"/>
  <cols>
    <col min="1" max="1" width="9.109375" customWidth="1"/>
    <col min="2" max="2" width="3.5546875" customWidth="1"/>
    <col min="3" max="4" width="7.44140625" hidden="1" customWidth="1"/>
    <col min="5" max="5" width="28.5546875" customWidth="1"/>
    <col min="6" max="6" width="11.44140625" customWidth="1"/>
    <col min="7" max="7" width="13.44140625" customWidth="1"/>
    <col min="8" max="8" width="17.88671875" customWidth="1"/>
    <col min="9" max="9" width="10.88671875" customWidth="1"/>
    <col min="10" max="10" width="10.109375" customWidth="1"/>
    <col min="11" max="11" width="14.44140625" customWidth="1"/>
    <col min="12" max="12" width="11.109375" customWidth="1"/>
    <col min="13" max="13" width="11.5546875" customWidth="1"/>
  </cols>
  <sheetData>
    <row r="1" spans="1:14" x14ac:dyDescent="0.3">
      <c r="B1" s="226">
        <f>ОсновнаяИнформация_НаименованиеУчастника</f>
        <v>0</v>
      </c>
      <c r="C1" s="226"/>
      <c r="D1" s="226"/>
      <c r="E1" s="226"/>
      <c r="F1" s="226"/>
      <c r="G1" s="226"/>
      <c r="H1" s="226"/>
      <c r="I1" s="226"/>
      <c r="J1" s="226"/>
    </row>
    <row r="2" spans="1:14" ht="25.2" customHeight="1" x14ac:dyDescent="0.3">
      <c r="A2" s="119"/>
      <c r="B2" s="2"/>
      <c r="C2" s="120"/>
      <c r="D2" s="120"/>
      <c r="E2" s="120"/>
      <c r="F2" s="120"/>
      <c r="G2" s="120"/>
      <c r="H2" s="119"/>
      <c r="I2" s="119"/>
      <c r="J2" s="119"/>
      <c r="K2" s="119"/>
      <c r="L2" s="119"/>
      <c r="M2" s="119"/>
      <c r="N2" s="119"/>
    </row>
    <row r="3" spans="1:14" ht="17.399999999999999" x14ac:dyDescent="0.3">
      <c r="A3" s="121"/>
      <c r="B3" s="4" t="s">
        <v>300</v>
      </c>
      <c r="C3" s="121"/>
      <c r="D3" s="121"/>
      <c r="E3" s="121"/>
      <c r="F3" s="121"/>
      <c r="G3" s="121"/>
      <c r="H3" s="121"/>
      <c r="I3" s="121"/>
      <c r="J3" s="121"/>
      <c r="K3" s="121"/>
      <c r="L3" s="121"/>
      <c r="M3" s="121"/>
      <c r="N3" s="119"/>
    </row>
    <row r="4" spans="1:14" ht="75" customHeight="1" x14ac:dyDescent="0.3">
      <c r="A4" s="121"/>
      <c r="B4" s="240" t="s">
        <v>308</v>
      </c>
      <c r="C4" s="240"/>
      <c r="D4" s="240"/>
      <c r="E4" s="240"/>
      <c r="F4" s="240"/>
      <c r="G4" s="240"/>
      <c r="H4" s="240"/>
      <c r="I4" s="121"/>
      <c r="J4" s="121"/>
      <c r="K4" s="121"/>
      <c r="L4" s="121"/>
      <c r="M4" s="121"/>
      <c r="N4" s="119"/>
    </row>
    <row r="5" spans="1:14" ht="30" customHeight="1" x14ac:dyDescent="0.3">
      <c r="A5" s="121"/>
      <c r="B5" s="121"/>
      <c r="C5" s="121"/>
      <c r="D5" s="121"/>
      <c r="E5" s="121"/>
      <c r="F5" s="121"/>
      <c r="G5" s="121"/>
      <c r="H5" s="121"/>
      <c r="I5" s="121"/>
      <c r="J5" s="121"/>
      <c r="K5" s="121"/>
      <c r="L5" s="121"/>
      <c r="M5" s="121"/>
      <c r="N5" s="119"/>
    </row>
    <row r="6" spans="1:14" ht="37.5" customHeight="1" x14ac:dyDescent="0.3">
      <c r="A6" s="241" t="s">
        <v>276</v>
      </c>
      <c r="B6" s="238" t="s">
        <v>183</v>
      </c>
      <c r="C6" s="238" t="s">
        <v>277</v>
      </c>
      <c r="D6" s="238" t="s">
        <v>17</v>
      </c>
      <c r="E6" s="242" t="s">
        <v>301</v>
      </c>
      <c r="F6" s="243"/>
      <c r="G6" s="244"/>
      <c r="H6" s="232" t="s">
        <v>302</v>
      </c>
      <c r="I6" s="233"/>
      <c r="J6" s="232" t="s">
        <v>303</v>
      </c>
      <c r="K6" s="245"/>
      <c r="L6" s="245"/>
      <c r="M6" s="233"/>
      <c r="N6" s="119"/>
    </row>
    <row r="7" spans="1:14" ht="34.200000000000003" x14ac:dyDescent="0.3">
      <c r="A7" s="241"/>
      <c r="B7" s="239"/>
      <c r="C7" s="239"/>
      <c r="D7" s="239"/>
      <c r="E7" s="122" t="s">
        <v>278</v>
      </c>
      <c r="F7" s="122" t="s">
        <v>279</v>
      </c>
      <c r="G7" s="122" t="s">
        <v>280</v>
      </c>
      <c r="H7" s="99" t="s">
        <v>286</v>
      </c>
      <c r="I7" s="99" t="s">
        <v>287</v>
      </c>
      <c r="J7" s="99" t="s">
        <v>304</v>
      </c>
      <c r="K7" s="99" t="s">
        <v>305</v>
      </c>
      <c r="L7" s="99" t="s">
        <v>306</v>
      </c>
      <c r="M7" s="99" t="s">
        <v>307</v>
      </c>
      <c r="N7" s="119"/>
    </row>
    <row r="8" spans="1:14" x14ac:dyDescent="0.3">
      <c r="A8" s="123"/>
      <c r="B8" s="124" t="s">
        <v>259</v>
      </c>
      <c r="C8" s="124" t="s">
        <v>293</v>
      </c>
      <c r="D8" s="124" t="s">
        <v>294</v>
      </c>
      <c r="E8" s="125" t="s">
        <v>260</v>
      </c>
      <c r="F8" s="124" t="s">
        <v>261</v>
      </c>
      <c r="G8" s="125" t="s">
        <v>262</v>
      </c>
      <c r="H8" s="124" t="s">
        <v>263</v>
      </c>
      <c r="I8" s="125" t="s">
        <v>264</v>
      </c>
      <c r="J8" s="125" t="s">
        <v>265</v>
      </c>
      <c r="K8" s="125" t="s">
        <v>266</v>
      </c>
      <c r="L8" s="124" t="s">
        <v>295</v>
      </c>
      <c r="M8" s="125" t="s">
        <v>296</v>
      </c>
      <c r="N8" s="119"/>
    </row>
    <row r="9" spans="1:14" ht="18.75" customHeight="1" x14ac:dyDescent="0.3">
      <c r="A9" s="123"/>
      <c r="B9" s="105">
        <f t="shared" ref="B9:B18" ca="1" si="0">IF(ISNUMBER(OFFSET(B9,-1,0)), OFFSET(B9,-1,0)+1, 1)</f>
        <v>1</v>
      </c>
      <c r="C9" s="106">
        <f t="shared" ref="C9:C18" si="1">ОсновнаяИнформация_НаименованиеУчастника</f>
        <v>0</v>
      </c>
      <c r="D9" s="106">
        <f t="shared" ref="D9:D18" si="2">ОсновнаяИнформация_ИННУчастника</f>
        <v>0</v>
      </c>
      <c r="E9" s="107"/>
      <c r="F9" s="107"/>
      <c r="G9" s="108"/>
      <c r="H9" s="109"/>
      <c r="I9" s="107"/>
      <c r="J9" s="107"/>
      <c r="K9" s="107"/>
      <c r="L9" s="110"/>
      <c r="M9" s="110"/>
      <c r="N9" s="119"/>
    </row>
    <row r="10" spans="1:14" ht="18.75" customHeight="1" x14ac:dyDescent="0.3">
      <c r="A10" s="123"/>
      <c r="B10" s="105">
        <f t="shared" ca="1" si="0"/>
        <v>2</v>
      </c>
      <c r="C10" s="106">
        <f t="shared" si="1"/>
        <v>0</v>
      </c>
      <c r="D10" s="106">
        <f t="shared" si="2"/>
        <v>0</v>
      </c>
      <c r="E10" s="107"/>
      <c r="F10" s="107"/>
      <c r="G10" s="108"/>
      <c r="H10" s="109"/>
      <c r="I10" s="107"/>
      <c r="J10" s="107"/>
      <c r="K10" s="107"/>
      <c r="L10" s="110"/>
      <c r="M10" s="110"/>
      <c r="N10" s="119"/>
    </row>
    <row r="11" spans="1:14" ht="18.75" customHeight="1" x14ac:dyDescent="0.3">
      <c r="A11" s="123"/>
      <c r="B11" s="105">
        <f ca="1">IF(ISNUMBER(OFFSET(B11,-1,0)), OFFSET(B11,-1,0)+1, 1)</f>
        <v>3</v>
      </c>
      <c r="C11" s="106">
        <f t="shared" si="1"/>
        <v>0</v>
      </c>
      <c r="D11" s="106">
        <f t="shared" si="2"/>
        <v>0</v>
      </c>
      <c r="E11" s="107"/>
      <c r="F11" s="107"/>
      <c r="G11" s="108"/>
      <c r="H11" s="109"/>
      <c r="I11" s="107"/>
      <c r="J11" s="107"/>
      <c r="K11" s="107"/>
      <c r="L11" s="110"/>
      <c r="M11" s="110"/>
      <c r="N11" s="119"/>
    </row>
    <row r="12" spans="1:14" ht="18.75" customHeight="1" x14ac:dyDescent="0.3">
      <c r="A12" s="123"/>
      <c r="B12" s="105">
        <f t="shared" ca="1" si="0"/>
        <v>4</v>
      </c>
      <c r="C12" s="106">
        <f t="shared" si="1"/>
        <v>0</v>
      </c>
      <c r="D12" s="106">
        <f t="shared" si="2"/>
        <v>0</v>
      </c>
      <c r="E12" s="107"/>
      <c r="F12" s="107"/>
      <c r="G12" s="108"/>
      <c r="H12" s="109"/>
      <c r="I12" s="107"/>
      <c r="J12" s="107"/>
      <c r="K12" s="107"/>
      <c r="L12" s="110"/>
      <c r="M12" s="110"/>
      <c r="N12" s="119"/>
    </row>
    <row r="13" spans="1:14" ht="18.75" customHeight="1" x14ac:dyDescent="0.3">
      <c r="A13" s="123"/>
      <c r="B13" s="105">
        <f t="shared" ca="1" si="0"/>
        <v>5</v>
      </c>
      <c r="C13" s="106">
        <f t="shared" si="1"/>
        <v>0</v>
      </c>
      <c r="D13" s="106">
        <f t="shared" si="2"/>
        <v>0</v>
      </c>
      <c r="E13" s="107"/>
      <c r="F13" s="107"/>
      <c r="G13" s="108"/>
      <c r="H13" s="109"/>
      <c r="I13" s="107"/>
      <c r="J13" s="107"/>
      <c r="K13" s="107"/>
      <c r="L13" s="110"/>
      <c r="M13" s="110"/>
      <c r="N13" s="119"/>
    </row>
    <row r="14" spans="1:14" ht="18.75" customHeight="1" x14ac:dyDescent="0.3">
      <c r="A14" s="123"/>
      <c r="B14" s="105">
        <f t="shared" ca="1" si="0"/>
        <v>6</v>
      </c>
      <c r="C14" s="106">
        <f t="shared" si="1"/>
        <v>0</v>
      </c>
      <c r="D14" s="106">
        <f t="shared" si="2"/>
        <v>0</v>
      </c>
      <c r="E14" s="107"/>
      <c r="F14" s="107"/>
      <c r="G14" s="108"/>
      <c r="H14" s="109"/>
      <c r="I14" s="107"/>
      <c r="J14" s="107"/>
      <c r="K14" s="107"/>
      <c r="L14" s="110"/>
      <c r="M14" s="110"/>
      <c r="N14" s="119"/>
    </row>
    <row r="15" spans="1:14" ht="18.75" customHeight="1" x14ac:dyDescent="0.3">
      <c r="A15" s="123"/>
      <c r="B15" s="105">
        <f t="shared" ca="1" si="0"/>
        <v>7</v>
      </c>
      <c r="C15" s="106">
        <f t="shared" si="1"/>
        <v>0</v>
      </c>
      <c r="D15" s="106">
        <f t="shared" si="2"/>
        <v>0</v>
      </c>
      <c r="E15" s="107"/>
      <c r="F15" s="107"/>
      <c r="G15" s="108"/>
      <c r="H15" s="109"/>
      <c r="I15" s="107"/>
      <c r="J15" s="107"/>
      <c r="K15" s="107"/>
      <c r="L15" s="110"/>
      <c r="M15" s="110"/>
      <c r="N15" s="119"/>
    </row>
    <row r="16" spans="1:14" ht="18.75" customHeight="1" x14ac:dyDescent="0.3">
      <c r="A16" s="123"/>
      <c r="B16" s="105">
        <f t="shared" ca="1" si="0"/>
        <v>8</v>
      </c>
      <c r="C16" s="106">
        <f t="shared" si="1"/>
        <v>0</v>
      </c>
      <c r="D16" s="106">
        <f t="shared" si="2"/>
        <v>0</v>
      </c>
      <c r="E16" s="107"/>
      <c r="F16" s="107"/>
      <c r="G16" s="108"/>
      <c r="H16" s="109"/>
      <c r="I16" s="107"/>
      <c r="J16" s="107"/>
      <c r="K16" s="107"/>
      <c r="L16" s="110"/>
      <c r="M16" s="110"/>
      <c r="N16" s="119"/>
    </row>
    <row r="17" spans="1:14" ht="18.75" customHeight="1" x14ac:dyDescent="0.3">
      <c r="A17" s="123"/>
      <c r="B17" s="105">
        <f t="shared" ca="1" si="0"/>
        <v>9</v>
      </c>
      <c r="C17" s="106">
        <f t="shared" si="1"/>
        <v>0</v>
      </c>
      <c r="D17" s="106">
        <f t="shared" si="2"/>
        <v>0</v>
      </c>
      <c r="E17" s="107"/>
      <c r="F17" s="107"/>
      <c r="G17" s="108"/>
      <c r="H17" s="109"/>
      <c r="I17" s="107"/>
      <c r="J17" s="107"/>
      <c r="K17" s="107"/>
      <c r="L17" s="110"/>
      <c r="M17" s="110"/>
      <c r="N17" s="119"/>
    </row>
    <row r="18" spans="1:14" ht="18.75" customHeight="1" x14ac:dyDescent="0.3">
      <c r="A18" s="123"/>
      <c r="B18" s="111">
        <f t="shared" ca="1" si="0"/>
        <v>10</v>
      </c>
      <c r="C18" s="112">
        <f t="shared" si="1"/>
        <v>0</v>
      </c>
      <c r="D18" s="112">
        <f t="shared" si="2"/>
        <v>0</v>
      </c>
      <c r="E18" s="113"/>
      <c r="F18" s="113"/>
      <c r="G18" s="114"/>
      <c r="H18" s="115"/>
      <c r="I18" s="113"/>
      <c r="J18" s="113"/>
      <c r="K18" s="113"/>
      <c r="L18" s="116"/>
      <c r="M18" s="116"/>
      <c r="N18" s="119"/>
    </row>
    <row r="19" spans="1:14" x14ac:dyDescent="0.3">
      <c r="A19" s="119"/>
      <c r="B19" s="119"/>
      <c r="C19" s="119"/>
      <c r="D19" s="119"/>
      <c r="E19" s="119"/>
      <c r="F19" s="119"/>
      <c r="G19" s="119"/>
      <c r="H19" s="119"/>
      <c r="I19" s="119"/>
      <c r="J19" s="119"/>
      <c r="K19" s="119"/>
      <c r="L19" s="119"/>
      <c r="M19" s="119"/>
      <c r="N19" s="119"/>
    </row>
    <row r="20" spans="1:14" x14ac:dyDescent="0.3">
      <c r="A20" s="119"/>
      <c r="B20" s="119"/>
      <c r="C20" s="119"/>
      <c r="D20" s="119"/>
      <c r="E20" s="119"/>
      <c r="F20" s="119"/>
      <c r="G20" s="119"/>
      <c r="H20" s="119"/>
      <c r="I20" s="119"/>
      <c r="J20" s="119"/>
      <c r="K20" s="119"/>
      <c r="L20" s="119"/>
      <c r="M20" s="119"/>
      <c r="N20" s="119"/>
    </row>
    <row r="21" spans="1:14" x14ac:dyDescent="0.3">
      <c r="A21" s="119"/>
      <c r="B21" s="119"/>
      <c r="C21" s="119"/>
      <c r="D21" s="119"/>
      <c r="E21" s="119"/>
      <c r="F21" s="119"/>
      <c r="G21" s="119"/>
      <c r="H21" s="119"/>
      <c r="I21" s="119"/>
      <c r="J21" s="119"/>
      <c r="K21" s="119"/>
      <c r="L21" s="119"/>
      <c r="M21" s="119"/>
      <c r="N21" s="119"/>
    </row>
    <row r="22" spans="1:14" x14ac:dyDescent="0.3">
      <c r="A22" s="119"/>
      <c r="B22" s="119"/>
      <c r="C22" s="119"/>
      <c r="D22" s="119"/>
      <c r="E22" s="119"/>
      <c r="F22" s="119"/>
      <c r="G22" s="119"/>
      <c r="H22" s="119"/>
      <c r="I22" s="119"/>
      <c r="J22" s="119"/>
      <c r="K22" s="119"/>
      <c r="L22" s="119"/>
      <c r="M22" s="119"/>
      <c r="N22" s="119"/>
    </row>
  </sheetData>
  <mergeCells count="9">
    <mergeCell ref="B1:J1"/>
    <mergeCell ref="B4:H4"/>
    <mergeCell ref="A6:A7"/>
    <mergeCell ref="B6:B7"/>
    <mergeCell ref="C6:C7"/>
    <mergeCell ref="D6:D7"/>
    <mergeCell ref="E6:G6"/>
    <mergeCell ref="H6:I6"/>
    <mergeCell ref="J6:M6"/>
  </mergeCells>
  <conditionalFormatting sqref="B9:M18">
    <cfRule type="expression" dxfId="29" priority="11">
      <formula>AND(CELL("защита", B9)=0, NOT(ISBLANK(B9)))</formula>
    </cfRule>
    <cfRule type="expression" dxfId="28" priority="12">
      <formula>AND(CELL("защита", B9)=0, ISBLANK(B9))</formula>
    </cfRule>
  </conditionalFormatting>
  <conditionalFormatting sqref="A3:M3 A8:M18 A6:B7 L7:M7 A2 C2:M2 A5:M5 A4 I4:M4">
    <cfRule type="expression" dxfId="27" priority="13">
      <formula>CELL("защита", A2)=0</formula>
    </cfRule>
  </conditionalFormatting>
  <conditionalFormatting sqref="C6:D7">
    <cfRule type="expression" dxfId="26" priority="10">
      <formula>CELL("защита", C6)=0</formula>
    </cfRule>
  </conditionalFormatting>
  <conditionalFormatting sqref="E7:G7">
    <cfRule type="expression" dxfId="25" priority="9">
      <formula>CELL("защита", E7)=0</formula>
    </cfRule>
  </conditionalFormatting>
  <conditionalFormatting sqref="E6">
    <cfRule type="expression" dxfId="24" priority="8">
      <formula>CELL("защита", E6)=0</formula>
    </cfRule>
  </conditionalFormatting>
  <conditionalFormatting sqref="H6:K7">
    <cfRule type="expression" dxfId="23" priority="7">
      <formula>CELL("защита", H6)=0</formula>
    </cfRule>
  </conditionalFormatting>
  <conditionalFormatting sqref="B2">
    <cfRule type="expression" dxfId="22" priority="4">
      <formula>AND(CELL("защита", B2)=0, NOT(ISBLANK(B2)))</formula>
    </cfRule>
    <cfRule type="expression" dxfId="21" priority="5">
      <formula>AND(CELL("защита", B2)=0, ISBLANK(B2))</formula>
    </cfRule>
    <cfRule type="expression" dxfId="20" priority="6">
      <formula>CELL("защита", B2)=0</formula>
    </cfRule>
  </conditionalFormatting>
  <conditionalFormatting sqref="B4">
    <cfRule type="expression" dxfId="19" priority="1">
      <formula>AND(CELL("защита", B4)=0, NOT(ISBLANK(B4)))</formula>
    </cfRule>
    <cfRule type="expression" dxfId="18" priority="2">
      <formula>AND(CELL("защита", B4)=0, ISBLANK(B4))</formula>
    </cfRule>
    <cfRule type="expression" dxfId="17" priority="3">
      <formula>CELL("защита", B4)=0</formula>
    </cfRule>
  </conditionalFormatting>
  <dataValidations count="4">
    <dataValidation type="date" operator="greaterThan" allowBlank="1" showInputMessage="1" showErrorMessage="1" error="Только дата, позднее даты принятия решения" prompt="Только дата, позднее даты принятия решения" sqref="M9:M18" xr:uid="{00000000-0002-0000-0A00-000000000000}">
      <formula1>$L9</formula1>
    </dataValidation>
    <dataValidation type="decimal" operator="greaterThan" allowBlank="1" showInputMessage="1" showErrorMessage="1" prompt="Только число._x000a_Если цена договора в тексте договора не определена числом, то  ее необходимо расчитать и указать числом._x000a_Для безвозмездных договоров расчет не требуется." sqref="G9:G18" xr:uid="{00000000-0002-0000-0A00-000001000000}">
      <formula1>-1000000000000</formula1>
    </dataValidation>
    <dataValidation type="date" operator="greaterThan" allowBlank="1" showInputMessage="1" showErrorMessage="1" error="Только дата" prompt="Только дата" sqref="L9:L18" xr:uid="{00000000-0002-0000-0A00-000002000000}">
      <formula1>1</formula1>
    </dataValidation>
    <dataValidation type="textLength" errorStyle="warning" allowBlank="1" showInputMessage="1" showErrorMessage="1" error="ИНН — не меньше 10, не больше 12 цифр" prompt="ИНН — не меньше 10, не больше 12 цифр" sqref="I9:I18" xr:uid="{00000000-0002-0000-0A00-000003000000}">
      <formula1>10</formula1>
      <formula2>12</formula2>
    </dataValidation>
  </dataValidations>
  <pageMargins left="0.7" right="0.7" top="0.75" bottom="0.75" header="0.3" footer="0.3"/>
  <tableParts count="1">
    <tablePart r:id="rId1"/>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2:E8"/>
  <sheetViews>
    <sheetView workbookViewId="0">
      <selection activeCell="A3" sqref="A3"/>
    </sheetView>
  </sheetViews>
  <sheetFormatPr defaultRowHeight="14.4" x14ac:dyDescent="0.3"/>
  <cols>
    <col min="1" max="1" width="7.44140625" customWidth="1"/>
    <col min="2" max="5" width="28.6640625" customWidth="1"/>
  </cols>
  <sheetData>
    <row r="2" spans="1:5" ht="15.6" x14ac:dyDescent="0.3">
      <c r="A2" s="150" t="s">
        <v>341</v>
      </c>
    </row>
    <row r="3" spans="1:5" x14ac:dyDescent="0.3">
      <c r="A3" s="151" t="s">
        <v>342</v>
      </c>
    </row>
    <row r="4" spans="1:5" ht="26.4" x14ac:dyDescent="0.3">
      <c r="A4" s="152" t="s">
        <v>183</v>
      </c>
      <c r="B4" s="152" t="s">
        <v>343</v>
      </c>
      <c r="C4" s="152" t="s">
        <v>344</v>
      </c>
      <c r="D4" s="152" t="s">
        <v>345</v>
      </c>
      <c r="E4" s="152" t="s">
        <v>346</v>
      </c>
    </row>
    <row r="5" spans="1:5" x14ac:dyDescent="0.3">
      <c r="A5" s="152">
        <v>1</v>
      </c>
      <c r="B5" s="90"/>
      <c r="C5" s="90"/>
      <c r="D5" s="90"/>
      <c r="E5" s="90"/>
    </row>
    <row r="6" spans="1:5" x14ac:dyDescent="0.3">
      <c r="A6" s="152">
        <v>2</v>
      </c>
      <c r="B6" s="90"/>
      <c r="C6" s="90"/>
      <c r="D6" s="90"/>
      <c r="E6" s="90"/>
    </row>
    <row r="7" spans="1:5" x14ac:dyDescent="0.3">
      <c r="A7" s="152">
        <v>3</v>
      </c>
      <c r="B7" s="90"/>
      <c r="C7" s="90"/>
      <c r="D7" s="90"/>
      <c r="E7" s="90"/>
    </row>
    <row r="8" spans="1:5" x14ac:dyDescent="0.3">
      <c r="A8" s="151"/>
    </row>
  </sheetData>
  <pageMargins left="0.7" right="0.7" top="0.75" bottom="0.75" header="0.3" footer="0.3"/>
  <pageSetup paperSize="9"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2:L23"/>
  <sheetViews>
    <sheetView workbookViewId="0">
      <selection activeCell="H43" sqref="H43"/>
    </sheetView>
  </sheetViews>
  <sheetFormatPr defaultRowHeight="14.4" x14ac:dyDescent="0.3"/>
  <cols>
    <col min="1" max="1" width="42.88671875" customWidth="1"/>
    <col min="8" max="8" width="7" customWidth="1"/>
    <col min="12" max="12" width="18.6640625" customWidth="1"/>
  </cols>
  <sheetData>
    <row r="2" spans="1:12" ht="15.6" x14ac:dyDescent="0.3">
      <c r="A2" s="161" t="s">
        <v>347</v>
      </c>
    </row>
    <row r="3" spans="1:12" x14ac:dyDescent="0.3">
      <c r="A3" s="153"/>
    </row>
    <row r="4" spans="1:12" x14ac:dyDescent="0.3">
      <c r="A4" s="246" t="s">
        <v>348</v>
      </c>
      <c r="B4" s="246"/>
      <c r="C4" s="246"/>
      <c r="D4" s="246"/>
      <c r="E4" s="246"/>
      <c r="F4" s="246"/>
      <c r="G4" s="246"/>
      <c r="H4" s="246"/>
      <c r="I4" s="246"/>
      <c r="J4" s="246"/>
      <c r="K4" s="246"/>
    </row>
    <row r="5" spans="1:12" x14ac:dyDescent="0.3">
      <c r="A5" s="155" t="s">
        <v>349</v>
      </c>
    </row>
    <row r="6" spans="1:12" x14ac:dyDescent="0.3">
      <c r="A6" s="160"/>
      <c r="B6" s="87"/>
      <c r="C6" s="87"/>
      <c r="D6" s="87"/>
      <c r="E6" s="87"/>
      <c r="F6" s="87"/>
      <c r="G6" s="87"/>
      <c r="H6" s="87"/>
      <c r="I6" s="168"/>
      <c r="J6" s="168"/>
      <c r="K6" s="168"/>
      <c r="L6" s="168"/>
    </row>
    <row r="7" spans="1:12" x14ac:dyDescent="0.3">
      <c r="A7" s="248" t="s">
        <v>350</v>
      </c>
      <c r="B7" s="248"/>
      <c r="C7" s="248"/>
    </row>
    <row r="8" spans="1:12" ht="59.25" customHeight="1" x14ac:dyDescent="0.3">
      <c r="A8" s="247" t="s">
        <v>351</v>
      </c>
      <c r="B8" s="247"/>
      <c r="C8" s="247"/>
      <c r="D8" s="247"/>
      <c r="E8" s="247"/>
      <c r="F8" s="247"/>
      <c r="G8" s="247"/>
      <c r="H8" s="247"/>
      <c r="I8" s="167"/>
      <c r="J8" s="167"/>
      <c r="K8" s="167"/>
      <c r="L8" s="167"/>
    </row>
    <row r="9" spans="1:12" x14ac:dyDescent="0.3">
      <c r="A9" s="156" t="s">
        <v>352</v>
      </c>
    </row>
    <row r="10" spans="1:12" ht="23.25" customHeight="1" x14ac:dyDescent="0.3">
      <c r="A10" s="156" t="s">
        <v>353</v>
      </c>
    </row>
    <row r="11" spans="1:12" ht="16.5" customHeight="1" x14ac:dyDescent="0.3">
      <c r="A11" s="249" t="s">
        <v>354</v>
      </c>
      <c r="B11" s="249"/>
      <c r="C11" s="249"/>
      <c r="D11" s="249"/>
      <c r="E11" s="249"/>
      <c r="F11" s="249"/>
    </row>
    <row r="12" spans="1:12" ht="47.25" customHeight="1" x14ac:dyDescent="0.3">
      <c r="A12" s="247" t="s">
        <v>355</v>
      </c>
      <c r="B12" s="247"/>
      <c r="C12" s="247"/>
      <c r="D12" s="247"/>
      <c r="E12" s="247"/>
      <c r="F12" s="247"/>
    </row>
    <row r="13" spans="1:12" x14ac:dyDescent="0.3">
      <c r="A13" s="157" t="s">
        <v>356</v>
      </c>
    </row>
    <row r="14" spans="1:12" x14ac:dyDescent="0.3">
      <c r="A14" s="157"/>
    </row>
    <row r="15" spans="1:12" ht="28.5" customHeight="1" x14ac:dyDescent="0.3">
      <c r="A15" s="246" t="s">
        <v>357</v>
      </c>
      <c r="B15" s="246"/>
      <c r="C15" s="246"/>
      <c r="D15" s="246"/>
      <c r="E15" s="246"/>
      <c r="F15" s="246"/>
    </row>
    <row r="16" spans="1:12" ht="42" customHeight="1" x14ac:dyDescent="0.3">
      <c r="A16" s="247" t="s">
        <v>358</v>
      </c>
      <c r="B16" s="247"/>
      <c r="C16" s="247"/>
      <c r="D16" s="247"/>
      <c r="E16" s="247"/>
      <c r="F16" s="247"/>
    </row>
    <row r="17" spans="1:1" x14ac:dyDescent="0.3">
      <c r="A17" s="154"/>
    </row>
    <row r="18" spans="1:1" ht="44.25" customHeight="1" x14ac:dyDescent="0.3">
      <c r="A18" s="154" t="s">
        <v>359</v>
      </c>
    </row>
    <row r="19" spans="1:1" x14ac:dyDescent="0.3">
      <c r="A19" s="158" t="s">
        <v>360</v>
      </c>
    </row>
    <row r="20" spans="1:1" x14ac:dyDescent="0.3">
      <c r="A20" s="154"/>
    </row>
    <row r="21" spans="1:1" x14ac:dyDescent="0.3">
      <c r="A21" s="159"/>
    </row>
    <row r="22" spans="1:1" x14ac:dyDescent="0.3">
      <c r="A22" s="159"/>
    </row>
    <row r="23" spans="1:1" x14ac:dyDescent="0.3">
      <c r="A23" s="159"/>
    </row>
  </sheetData>
  <mergeCells count="7">
    <mergeCell ref="A15:F15"/>
    <mergeCell ref="A16:F16"/>
    <mergeCell ref="A4:K4"/>
    <mergeCell ref="A7:C7"/>
    <mergeCell ref="A11:F11"/>
    <mergeCell ref="A12:F12"/>
    <mergeCell ref="A8:H8"/>
  </mergeCells>
  <pageMargins left="0.7" right="0.7" top="0.75" bottom="0.75" header="0.3" footer="0.3"/>
  <pageSetup paperSize="9" scale="5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E105"/>
  <sheetViews>
    <sheetView workbookViewId="0">
      <selection activeCell="H9" sqref="H9"/>
    </sheetView>
  </sheetViews>
  <sheetFormatPr defaultRowHeight="14.4" x14ac:dyDescent="0.3"/>
  <cols>
    <col min="2" max="2" width="4.6640625" customWidth="1"/>
    <col min="3" max="3" width="71.44140625" customWidth="1"/>
    <col min="4" max="5" width="6.88671875" customWidth="1"/>
  </cols>
  <sheetData>
    <row r="1" spans="1:5" x14ac:dyDescent="0.3">
      <c r="B1" s="215"/>
      <c r="C1" s="215"/>
      <c r="D1" s="215"/>
    </row>
    <row r="2" spans="1:5" ht="25.2" customHeight="1" x14ac:dyDescent="0.3">
      <c r="B2" s="216">
        <f>'1. Анкета'!D4</f>
        <v>0</v>
      </c>
      <c r="C2" s="217"/>
      <c r="D2" s="163"/>
    </row>
    <row r="3" spans="1:5" ht="30" customHeight="1" x14ac:dyDescent="0.3">
      <c r="A3" s="33"/>
      <c r="B3" s="218" t="s">
        <v>56</v>
      </c>
      <c r="C3" s="218"/>
      <c r="D3" s="34"/>
    </row>
    <row r="4" spans="1:5" ht="24.9" customHeight="1" x14ac:dyDescent="0.3">
      <c r="A4" s="33"/>
      <c r="B4" s="35"/>
      <c r="C4" s="36" t="s">
        <v>57</v>
      </c>
      <c r="D4" s="169" t="s">
        <v>58</v>
      </c>
      <c r="E4" s="37"/>
    </row>
    <row r="5" spans="1:5" ht="19.5" customHeight="1" x14ac:dyDescent="0.3">
      <c r="A5" s="38" t="s">
        <v>0</v>
      </c>
      <c r="B5" s="39">
        <v>1</v>
      </c>
      <c r="C5" s="40" t="s">
        <v>59</v>
      </c>
      <c r="D5" s="41"/>
    </row>
    <row r="6" spans="1:5" ht="19.5" customHeight="1" x14ac:dyDescent="0.3">
      <c r="A6" s="38"/>
      <c r="B6" s="39">
        <v>2</v>
      </c>
      <c r="C6" s="42" t="s">
        <v>60</v>
      </c>
      <c r="D6" s="7"/>
    </row>
    <row r="7" spans="1:5" ht="19.5" customHeight="1" x14ac:dyDescent="0.3">
      <c r="A7" s="38"/>
      <c r="B7" s="39">
        <v>3</v>
      </c>
      <c r="C7" s="42" t="s">
        <v>61</v>
      </c>
      <c r="D7" s="7"/>
    </row>
    <row r="8" spans="1:5" ht="19.5" customHeight="1" x14ac:dyDescent="0.3">
      <c r="A8" s="38"/>
      <c r="B8" s="39">
        <v>4</v>
      </c>
      <c r="C8" s="42" t="s">
        <v>62</v>
      </c>
      <c r="D8" s="7"/>
    </row>
    <row r="9" spans="1:5" ht="19.5" customHeight="1" x14ac:dyDescent="0.3">
      <c r="A9" s="38"/>
      <c r="B9" s="39">
        <v>5</v>
      </c>
      <c r="C9" s="42" t="s">
        <v>63</v>
      </c>
      <c r="D9" s="7"/>
    </row>
    <row r="10" spans="1:5" ht="19.5" customHeight="1" x14ac:dyDescent="0.3">
      <c r="A10" s="38"/>
      <c r="B10" s="39">
        <v>6</v>
      </c>
      <c r="C10" s="42" t="s">
        <v>64</v>
      </c>
      <c r="D10" s="7"/>
    </row>
    <row r="11" spans="1:5" ht="19.5" customHeight="1" x14ac:dyDescent="0.3">
      <c r="A11" s="38"/>
      <c r="B11" s="39">
        <v>7</v>
      </c>
      <c r="C11" s="42" t="s">
        <v>65</v>
      </c>
      <c r="D11" s="7"/>
    </row>
    <row r="12" spans="1:5" ht="19.5" customHeight="1" x14ac:dyDescent="0.3">
      <c r="A12" s="38"/>
      <c r="B12" s="39">
        <v>8</v>
      </c>
      <c r="C12" s="42" t="s">
        <v>66</v>
      </c>
      <c r="D12" s="7"/>
    </row>
    <row r="13" spans="1:5" ht="19.5" customHeight="1" x14ac:dyDescent="0.3">
      <c r="A13" s="38"/>
      <c r="B13" s="39">
        <v>9</v>
      </c>
      <c r="C13" s="42" t="s">
        <v>67</v>
      </c>
      <c r="D13" s="7"/>
    </row>
    <row r="14" spans="1:5" ht="19.5" customHeight="1" x14ac:dyDescent="0.3">
      <c r="A14" s="38"/>
      <c r="B14" s="39">
        <v>10</v>
      </c>
      <c r="C14" s="42" t="s">
        <v>68</v>
      </c>
      <c r="D14" s="7"/>
    </row>
    <row r="15" spans="1:5" ht="19.5" customHeight="1" x14ac:dyDescent="0.3">
      <c r="A15" s="38"/>
      <c r="B15" s="39">
        <v>11</v>
      </c>
      <c r="C15" s="42" t="s">
        <v>69</v>
      </c>
      <c r="D15" s="7"/>
    </row>
    <row r="16" spans="1:5" ht="19.5" customHeight="1" x14ac:dyDescent="0.3">
      <c r="A16" s="38"/>
      <c r="B16" s="39">
        <v>12</v>
      </c>
      <c r="C16" s="42" t="s">
        <v>70</v>
      </c>
      <c r="D16" s="7"/>
    </row>
    <row r="17" spans="1:4" ht="19.5" customHeight="1" x14ac:dyDescent="0.3">
      <c r="A17" s="43"/>
      <c r="B17" s="39">
        <v>13</v>
      </c>
      <c r="C17" s="42" t="s">
        <v>71</v>
      </c>
      <c r="D17" s="7"/>
    </row>
    <row r="18" spans="1:4" ht="19.5" customHeight="1" x14ac:dyDescent="0.3">
      <c r="B18" s="39">
        <v>14</v>
      </c>
      <c r="C18" s="42" t="s">
        <v>72</v>
      </c>
      <c r="D18" s="7"/>
    </row>
    <row r="19" spans="1:4" ht="19.5" customHeight="1" x14ac:dyDescent="0.3">
      <c r="B19" s="39">
        <v>15</v>
      </c>
      <c r="C19" s="42" t="s">
        <v>73</v>
      </c>
      <c r="D19" s="7"/>
    </row>
    <row r="20" spans="1:4" ht="19.5" customHeight="1" x14ac:dyDescent="0.3">
      <c r="B20" s="39">
        <v>16</v>
      </c>
      <c r="C20" s="42" t="s">
        <v>74</v>
      </c>
      <c r="D20" s="7"/>
    </row>
    <row r="21" spans="1:4" ht="19.5" customHeight="1" x14ac:dyDescent="0.3">
      <c r="B21" s="39">
        <v>17</v>
      </c>
      <c r="C21" s="42" t="s">
        <v>75</v>
      </c>
      <c r="D21" s="7"/>
    </row>
    <row r="22" spans="1:4" ht="41.25" customHeight="1" x14ac:dyDescent="0.3">
      <c r="B22" s="39">
        <v>18</v>
      </c>
      <c r="C22" s="42" t="s">
        <v>76</v>
      </c>
      <c r="D22" s="7"/>
    </row>
    <row r="23" spans="1:4" ht="19.5" customHeight="1" x14ac:dyDescent="0.3">
      <c r="B23" s="39">
        <v>19</v>
      </c>
      <c r="C23" s="42" t="s">
        <v>77</v>
      </c>
      <c r="D23" s="7"/>
    </row>
    <row r="24" spans="1:4" ht="19.5" customHeight="1" x14ac:dyDescent="0.3">
      <c r="B24" s="39">
        <v>20</v>
      </c>
      <c r="C24" s="42" t="s">
        <v>78</v>
      </c>
      <c r="D24" s="7"/>
    </row>
    <row r="25" spans="1:4" ht="19.5" customHeight="1" x14ac:dyDescent="0.3">
      <c r="B25" s="39">
        <v>21</v>
      </c>
      <c r="C25" s="42" t="s">
        <v>79</v>
      </c>
      <c r="D25" s="7"/>
    </row>
    <row r="26" spans="1:4" ht="19.5" customHeight="1" x14ac:dyDescent="0.3">
      <c r="B26" s="39">
        <v>22</v>
      </c>
      <c r="C26" s="42" t="s">
        <v>80</v>
      </c>
      <c r="D26" s="7"/>
    </row>
    <row r="27" spans="1:4" ht="19.5" customHeight="1" x14ac:dyDescent="0.3">
      <c r="B27" s="39">
        <v>23</v>
      </c>
      <c r="C27" s="42" t="s">
        <v>81</v>
      </c>
      <c r="D27" s="7"/>
    </row>
    <row r="28" spans="1:4" ht="19.5" customHeight="1" x14ac:dyDescent="0.3">
      <c r="B28" s="39">
        <v>24</v>
      </c>
      <c r="C28" s="42" t="s">
        <v>82</v>
      </c>
      <c r="D28" s="7"/>
    </row>
    <row r="29" spans="1:4" ht="19.5" customHeight="1" x14ac:dyDescent="0.3">
      <c r="B29" s="39">
        <v>25</v>
      </c>
      <c r="C29" s="42" t="s">
        <v>83</v>
      </c>
      <c r="D29" s="7"/>
    </row>
    <row r="30" spans="1:4" ht="19.5" customHeight="1" x14ac:dyDescent="0.3">
      <c r="B30" s="39">
        <v>26</v>
      </c>
      <c r="C30" s="42" t="s">
        <v>84</v>
      </c>
      <c r="D30" s="7"/>
    </row>
    <row r="31" spans="1:4" ht="19.5" customHeight="1" x14ac:dyDescent="0.3">
      <c r="B31" s="39">
        <v>27</v>
      </c>
      <c r="C31" s="42" t="s">
        <v>85</v>
      </c>
      <c r="D31" s="7"/>
    </row>
    <row r="32" spans="1:4" ht="19.5" customHeight="1" x14ac:dyDescent="0.3">
      <c r="B32" s="39">
        <v>28</v>
      </c>
      <c r="C32" s="42" t="s">
        <v>86</v>
      </c>
      <c r="D32" s="7"/>
    </row>
    <row r="33" spans="2:4" ht="19.5" customHeight="1" x14ac:dyDescent="0.3">
      <c r="B33" s="39">
        <v>29</v>
      </c>
      <c r="C33" s="42" t="s">
        <v>87</v>
      </c>
      <c r="D33" s="7"/>
    </row>
    <row r="34" spans="2:4" ht="19.5" customHeight="1" x14ac:dyDescent="0.3">
      <c r="B34" s="39">
        <v>30</v>
      </c>
      <c r="C34" s="42" t="s">
        <v>88</v>
      </c>
      <c r="D34" s="7"/>
    </row>
    <row r="35" spans="2:4" ht="19.5" customHeight="1" x14ac:dyDescent="0.3">
      <c r="B35" s="39">
        <v>31</v>
      </c>
      <c r="C35" s="42" t="s">
        <v>89</v>
      </c>
      <c r="D35" s="7"/>
    </row>
    <row r="36" spans="2:4" ht="19.5" customHeight="1" x14ac:dyDescent="0.3">
      <c r="B36" s="39">
        <v>32</v>
      </c>
      <c r="C36" s="42" t="s">
        <v>90</v>
      </c>
      <c r="D36" s="7"/>
    </row>
    <row r="37" spans="2:4" ht="19.5" customHeight="1" x14ac:dyDescent="0.3">
      <c r="B37" s="39">
        <v>33</v>
      </c>
      <c r="C37" s="42" t="s">
        <v>91</v>
      </c>
      <c r="D37" s="7"/>
    </row>
    <row r="38" spans="2:4" ht="19.5" customHeight="1" x14ac:dyDescent="0.3">
      <c r="B38" s="39">
        <v>34</v>
      </c>
      <c r="C38" s="42" t="s">
        <v>92</v>
      </c>
      <c r="D38" s="7"/>
    </row>
    <row r="39" spans="2:4" ht="19.5" customHeight="1" x14ac:dyDescent="0.3">
      <c r="B39" s="39">
        <v>35</v>
      </c>
      <c r="C39" s="42" t="s">
        <v>93</v>
      </c>
      <c r="D39" s="7"/>
    </row>
    <row r="40" spans="2:4" ht="19.5" customHeight="1" x14ac:dyDescent="0.3">
      <c r="B40" s="39">
        <v>36</v>
      </c>
      <c r="C40" s="42" t="s">
        <v>94</v>
      </c>
      <c r="D40" s="7"/>
    </row>
    <row r="41" spans="2:4" ht="19.5" customHeight="1" x14ac:dyDescent="0.3">
      <c r="B41" s="39">
        <v>37</v>
      </c>
      <c r="C41" s="42" t="s">
        <v>95</v>
      </c>
      <c r="D41" s="7"/>
    </row>
    <row r="42" spans="2:4" ht="19.5" customHeight="1" x14ac:dyDescent="0.3">
      <c r="B42" s="39">
        <v>38</v>
      </c>
      <c r="C42" s="42" t="s">
        <v>96</v>
      </c>
      <c r="D42" s="7"/>
    </row>
    <row r="43" spans="2:4" ht="19.5" customHeight="1" x14ac:dyDescent="0.3">
      <c r="B43" s="39">
        <v>39</v>
      </c>
      <c r="C43" s="42" t="s">
        <v>97</v>
      </c>
      <c r="D43" s="7"/>
    </row>
    <row r="44" spans="2:4" ht="19.5" customHeight="1" x14ac:dyDescent="0.3">
      <c r="B44" s="39">
        <v>40</v>
      </c>
      <c r="C44" s="42" t="s">
        <v>98</v>
      </c>
      <c r="D44" s="7"/>
    </row>
    <row r="45" spans="2:4" ht="19.5" customHeight="1" x14ac:dyDescent="0.3">
      <c r="B45" s="39">
        <v>41</v>
      </c>
      <c r="C45" s="42" t="s">
        <v>99</v>
      </c>
      <c r="D45" s="7"/>
    </row>
    <row r="46" spans="2:4" ht="19.5" customHeight="1" x14ac:dyDescent="0.3">
      <c r="B46" s="39">
        <v>42</v>
      </c>
      <c r="C46" s="42" t="s">
        <v>100</v>
      </c>
      <c r="D46" s="7"/>
    </row>
    <row r="47" spans="2:4" ht="19.5" customHeight="1" x14ac:dyDescent="0.3">
      <c r="B47" s="39">
        <v>43</v>
      </c>
      <c r="C47" s="42" t="s">
        <v>101</v>
      </c>
      <c r="D47" s="7"/>
    </row>
    <row r="48" spans="2:4" ht="19.5" customHeight="1" x14ac:dyDescent="0.3">
      <c r="B48" s="39">
        <v>44</v>
      </c>
      <c r="C48" s="42" t="s">
        <v>102</v>
      </c>
      <c r="D48" s="7"/>
    </row>
    <row r="49" spans="2:4" ht="19.5" customHeight="1" x14ac:dyDescent="0.3">
      <c r="B49" s="39">
        <v>45</v>
      </c>
      <c r="C49" s="42" t="s">
        <v>103</v>
      </c>
      <c r="D49" s="7"/>
    </row>
    <row r="50" spans="2:4" ht="19.5" customHeight="1" x14ac:dyDescent="0.3">
      <c r="B50" s="39">
        <v>46</v>
      </c>
      <c r="C50" s="42" t="s">
        <v>104</v>
      </c>
      <c r="D50" s="7"/>
    </row>
    <row r="51" spans="2:4" ht="30.75" customHeight="1" x14ac:dyDescent="0.3">
      <c r="B51" s="39">
        <v>47</v>
      </c>
      <c r="C51" s="42" t="s">
        <v>105</v>
      </c>
      <c r="D51" s="7"/>
    </row>
    <row r="52" spans="2:4" ht="19.5" customHeight="1" x14ac:dyDescent="0.3">
      <c r="B52" s="39">
        <v>48</v>
      </c>
      <c r="C52" s="42" t="s">
        <v>106</v>
      </c>
      <c r="D52" s="7"/>
    </row>
    <row r="53" spans="2:4" ht="19.5" customHeight="1" x14ac:dyDescent="0.3">
      <c r="B53" s="39">
        <v>49</v>
      </c>
      <c r="C53" s="42" t="s">
        <v>107</v>
      </c>
      <c r="D53" s="7"/>
    </row>
    <row r="54" spans="2:4" ht="19.5" customHeight="1" x14ac:dyDescent="0.3">
      <c r="B54" s="39">
        <v>50</v>
      </c>
      <c r="C54" s="42" t="s">
        <v>108</v>
      </c>
      <c r="D54" s="7"/>
    </row>
    <row r="55" spans="2:4" ht="19.5" customHeight="1" x14ac:dyDescent="0.3">
      <c r="B55" s="39">
        <v>51</v>
      </c>
      <c r="C55" s="42" t="s">
        <v>109</v>
      </c>
      <c r="D55" s="7"/>
    </row>
    <row r="56" spans="2:4" ht="19.5" customHeight="1" x14ac:dyDescent="0.3">
      <c r="B56" s="39">
        <v>52</v>
      </c>
      <c r="C56" s="42" t="s">
        <v>110</v>
      </c>
      <c r="D56" s="7"/>
    </row>
    <row r="57" spans="2:4" ht="19.5" customHeight="1" x14ac:dyDescent="0.3">
      <c r="B57" s="39">
        <v>53</v>
      </c>
      <c r="C57" s="42" t="s">
        <v>111</v>
      </c>
      <c r="D57" s="7"/>
    </row>
    <row r="58" spans="2:4" ht="19.5" customHeight="1" x14ac:dyDescent="0.3">
      <c r="B58" s="39">
        <v>54</v>
      </c>
      <c r="C58" s="42" t="s">
        <v>112</v>
      </c>
      <c r="D58" s="7"/>
    </row>
    <row r="59" spans="2:4" ht="19.5" customHeight="1" x14ac:dyDescent="0.3">
      <c r="B59" s="39">
        <v>55</v>
      </c>
      <c r="C59" s="42" t="s">
        <v>113</v>
      </c>
      <c r="D59" s="7"/>
    </row>
    <row r="60" spans="2:4" ht="19.5" customHeight="1" x14ac:dyDescent="0.3">
      <c r="B60" s="39">
        <v>56</v>
      </c>
      <c r="C60" s="42" t="s">
        <v>114</v>
      </c>
      <c r="D60" s="7"/>
    </row>
    <row r="61" spans="2:4" ht="19.5" customHeight="1" x14ac:dyDescent="0.3">
      <c r="B61" s="39">
        <v>57</v>
      </c>
      <c r="C61" s="42" t="s">
        <v>115</v>
      </c>
      <c r="D61" s="7"/>
    </row>
    <row r="62" spans="2:4" ht="19.5" customHeight="1" x14ac:dyDescent="0.3">
      <c r="B62" s="39">
        <v>58</v>
      </c>
      <c r="C62" s="42" t="s">
        <v>116</v>
      </c>
      <c r="D62" s="7"/>
    </row>
    <row r="63" spans="2:4" ht="19.5" customHeight="1" x14ac:dyDescent="0.3">
      <c r="B63" s="39">
        <v>59</v>
      </c>
      <c r="C63" s="42" t="s">
        <v>117</v>
      </c>
      <c r="D63" s="7"/>
    </row>
    <row r="64" spans="2:4" ht="19.5" customHeight="1" x14ac:dyDescent="0.3">
      <c r="B64" s="39">
        <v>60</v>
      </c>
      <c r="C64" s="42" t="s">
        <v>118</v>
      </c>
      <c r="D64" s="7"/>
    </row>
    <row r="65" spans="2:4" ht="19.5" customHeight="1" x14ac:dyDescent="0.3">
      <c r="B65" s="39">
        <v>61</v>
      </c>
      <c r="C65" s="42" t="s">
        <v>119</v>
      </c>
      <c r="D65" s="7"/>
    </row>
    <row r="66" spans="2:4" ht="19.5" customHeight="1" x14ac:dyDescent="0.3">
      <c r="B66" s="39">
        <v>62</v>
      </c>
      <c r="C66" s="42" t="s">
        <v>120</v>
      </c>
      <c r="D66" s="7"/>
    </row>
    <row r="67" spans="2:4" ht="19.5" customHeight="1" x14ac:dyDescent="0.3">
      <c r="B67" s="39">
        <v>63</v>
      </c>
      <c r="C67" s="42" t="s">
        <v>121</v>
      </c>
      <c r="D67" s="7"/>
    </row>
    <row r="68" spans="2:4" ht="19.5" customHeight="1" x14ac:dyDescent="0.3">
      <c r="B68" s="39">
        <v>64</v>
      </c>
      <c r="C68" s="42" t="s">
        <v>122</v>
      </c>
      <c r="D68" s="7"/>
    </row>
    <row r="69" spans="2:4" ht="19.5" customHeight="1" x14ac:dyDescent="0.3">
      <c r="B69" s="39">
        <v>65</v>
      </c>
      <c r="C69" s="42" t="s">
        <v>123</v>
      </c>
      <c r="D69" s="7"/>
    </row>
    <row r="70" spans="2:4" ht="19.5" customHeight="1" x14ac:dyDescent="0.3">
      <c r="B70" s="39">
        <v>66</v>
      </c>
      <c r="C70" s="42" t="s">
        <v>124</v>
      </c>
      <c r="D70" s="7"/>
    </row>
    <row r="71" spans="2:4" ht="19.5" customHeight="1" x14ac:dyDescent="0.3">
      <c r="B71" s="39">
        <v>67</v>
      </c>
      <c r="C71" s="42" t="s">
        <v>125</v>
      </c>
      <c r="D71" s="7"/>
    </row>
    <row r="72" spans="2:4" ht="19.5" customHeight="1" x14ac:dyDescent="0.3">
      <c r="B72" s="39">
        <v>68</v>
      </c>
      <c r="C72" s="42" t="s">
        <v>126</v>
      </c>
      <c r="D72" s="7"/>
    </row>
    <row r="73" spans="2:4" ht="19.5" customHeight="1" x14ac:dyDescent="0.3">
      <c r="B73" s="39">
        <v>69</v>
      </c>
      <c r="C73" s="42" t="s">
        <v>127</v>
      </c>
      <c r="D73" s="7"/>
    </row>
    <row r="74" spans="2:4" ht="19.5" customHeight="1" x14ac:dyDescent="0.3">
      <c r="B74" s="39">
        <v>70</v>
      </c>
      <c r="C74" s="42" t="s">
        <v>128</v>
      </c>
      <c r="D74" s="7"/>
    </row>
    <row r="75" spans="2:4" ht="19.5" customHeight="1" x14ac:dyDescent="0.3">
      <c r="B75" s="39">
        <v>71</v>
      </c>
      <c r="C75" s="42" t="s">
        <v>129</v>
      </c>
      <c r="D75" s="7"/>
    </row>
    <row r="76" spans="2:4" ht="19.5" customHeight="1" x14ac:dyDescent="0.3">
      <c r="B76" s="39">
        <v>72</v>
      </c>
      <c r="C76" s="42" t="s">
        <v>130</v>
      </c>
      <c r="D76" s="7"/>
    </row>
    <row r="77" spans="2:4" ht="19.5" customHeight="1" x14ac:dyDescent="0.3">
      <c r="B77" s="39">
        <v>73</v>
      </c>
      <c r="C77" s="42" t="s">
        <v>131</v>
      </c>
      <c r="D77" s="7"/>
    </row>
    <row r="78" spans="2:4" ht="19.5" customHeight="1" x14ac:dyDescent="0.3">
      <c r="B78" s="39">
        <v>74</v>
      </c>
      <c r="C78" s="42" t="s">
        <v>132</v>
      </c>
      <c r="D78" s="7"/>
    </row>
    <row r="79" spans="2:4" ht="19.5" customHeight="1" x14ac:dyDescent="0.3">
      <c r="B79" s="39">
        <v>75</v>
      </c>
      <c r="C79" s="42" t="s">
        <v>133</v>
      </c>
      <c r="D79" s="7"/>
    </row>
    <row r="80" spans="2:4" ht="19.5" customHeight="1" x14ac:dyDescent="0.3">
      <c r="B80" s="39">
        <v>76</v>
      </c>
      <c r="C80" s="42" t="s">
        <v>134</v>
      </c>
      <c r="D80" s="7"/>
    </row>
    <row r="81" spans="2:4" ht="19.5" customHeight="1" x14ac:dyDescent="0.3">
      <c r="B81" s="39">
        <v>77</v>
      </c>
      <c r="C81" s="42" t="s">
        <v>135</v>
      </c>
      <c r="D81" s="7"/>
    </row>
    <row r="82" spans="2:4" ht="19.5" customHeight="1" x14ac:dyDescent="0.3">
      <c r="B82" s="39">
        <v>78</v>
      </c>
      <c r="C82" s="42" t="s">
        <v>136</v>
      </c>
      <c r="D82" s="44"/>
    </row>
    <row r="83" spans="2:4" ht="19.5" customHeight="1" x14ac:dyDescent="0.3">
      <c r="B83" s="39">
        <v>79</v>
      </c>
      <c r="C83" s="42" t="s">
        <v>137</v>
      </c>
      <c r="D83" s="7"/>
    </row>
    <row r="84" spans="2:4" ht="19.5" customHeight="1" x14ac:dyDescent="0.3">
      <c r="B84" s="39">
        <v>80</v>
      </c>
      <c r="C84" s="42" t="s">
        <v>138</v>
      </c>
      <c r="D84" s="44"/>
    </row>
    <row r="85" spans="2:4" ht="19.5" customHeight="1" x14ac:dyDescent="0.3">
      <c r="B85" s="39">
        <v>81</v>
      </c>
      <c r="C85" s="42" t="s">
        <v>139</v>
      </c>
      <c r="D85" s="7"/>
    </row>
    <row r="86" spans="2:4" ht="19.5" customHeight="1" x14ac:dyDescent="0.3">
      <c r="B86" s="39">
        <v>82</v>
      </c>
      <c r="C86" s="42" t="s">
        <v>140</v>
      </c>
      <c r="D86" s="44"/>
    </row>
    <row r="87" spans="2:4" ht="19.5" customHeight="1" x14ac:dyDescent="0.3">
      <c r="B87" s="39">
        <v>83</v>
      </c>
      <c r="C87" s="42" t="s">
        <v>141</v>
      </c>
      <c r="D87" s="7"/>
    </row>
    <row r="88" spans="2:4" ht="19.5" customHeight="1" x14ac:dyDescent="0.3">
      <c r="B88" s="39">
        <v>84</v>
      </c>
      <c r="C88" s="42" t="s">
        <v>142</v>
      </c>
      <c r="D88" s="44"/>
    </row>
    <row r="89" spans="2:4" ht="19.5" customHeight="1" x14ac:dyDescent="0.3">
      <c r="B89" s="39">
        <v>85</v>
      </c>
      <c r="C89" s="42" t="s">
        <v>143</v>
      </c>
      <c r="D89" s="7"/>
    </row>
    <row r="90" spans="2:4" ht="19.5" customHeight="1" x14ac:dyDescent="0.3">
      <c r="B90" s="39">
        <v>86</v>
      </c>
      <c r="C90" s="42" t="s">
        <v>144</v>
      </c>
      <c r="D90" s="44"/>
    </row>
    <row r="91" spans="2:4" ht="19.5" customHeight="1" x14ac:dyDescent="0.3">
      <c r="B91" s="39">
        <v>87</v>
      </c>
      <c r="C91" s="42" t="s">
        <v>145</v>
      </c>
      <c r="D91" s="7"/>
    </row>
    <row r="92" spans="2:4" ht="19.5" customHeight="1" x14ac:dyDescent="0.3">
      <c r="B92" s="39">
        <v>88</v>
      </c>
      <c r="C92" s="42" t="s">
        <v>146</v>
      </c>
      <c r="D92" s="44"/>
    </row>
    <row r="93" spans="2:4" ht="19.5" customHeight="1" x14ac:dyDescent="0.3">
      <c r="B93" s="39">
        <v>89</v>
      </c>
      <c r="C93" s="42" t="s">
        <v>147</v>
      </c>
      <c r="D93" s="7"/>
    </row>
    <row r="94" spans="2:4" ht="19.5" customHeight="1" x14ac:dyDescent="0.3">
      <c r="B94" s="39">
        <v>90</v>
      </c>
      <c r="C94" s="42" t="s">
        <v>148</v>
      </c>
      <c r="D94" s="44"/>
    </row>
    <row r="95" spans="2:4" ht="19.5" customHeight="1" x14ac:dyDescent="0.3">
      <c r="B95" s="39">
        <v>91</v>
      </c>
      <c r="C95" s="42" t="s">
        <v>149</v>
      </c>
      <c r="D95" s="7"/>
    </row>
    <row r="96" spans="2:4" ht="19.5" customHeight="1" x14ac:dyDescent="0.3">
      <c r="B96" s="39">
        <v>92</v>
      </c>
      <c r="C96" s="42" t="s">
        <v>150</v>
      </c>
      <c r="D96" s="44"/>
    </row>
    <row r="97" spans="2:4" ht="19.5" customHeight="1" x14ac:dyDescent="0.3">
      <c r="B97" s="39">
        <v>93</v>
      </c>
      <c r="C97" s="42" t="s">
        <v>151</v>
      </c>
      <c r="D97" s="7"/>
    </row>
    <row r="98" spans="2:4" ht="19.5" customHeight="1" x14ac:dyDescent="0.3">
      <c r="B98" s="39">
        <v>94</v>
      </c>
      <c r="C98" s="45"/>
      <c r="D98" s="44"/>
    </row>
    <row r="99" spans="2:4" ht="19.5" customHeight="1" x14ac:dyDescent="0.3">
      <c r="B99" s="39">
        <v>95</v>
      </c>
      <c r="C99" s="45"/>
      <c r="D99" s="7"/>
    </row>
    <row r="100" spans="2:4" ht="19.5" customHeight="1" x14ac:dyDescent="0.3">
      <c r="B100" s="39">
        <v>96</v>
      </c>
      <c r="C100" s="45"/>
      <c r="D100" s="44"/>
    </row>
    <row r="101" spans="2:4" ht="19.5" customHeight="1" x14ac:dyDescent="0.3">
      <c r="B101" s="39">
        <v>97</v>
      </c>
      <c r="C101" s="45"/>
      <c r="D101" s="7"/>
    </row>
    <row r="102" spans="2:4" ht="19.5" customHeight="1" x14ac:dyDescent="0.3">
      <c r="B102" s="39">
        <v>98</v>
      </c>
      <c r="C102" s="45"/>
      <c r="D102" s="46"/>
    </row>
    <row r="103" spans="2:4" ht="19.5" customHeight="1" x14ac:dyDescent="0.3">
      <c r="B103" s="39">
        <v>99</v>
      </c>
      <c r="C103" s="45"/>
      <c r="D103" s="7"/>
    </row>
    <row r="104" spans="2:4" ht="19.5" customHeight="1" x14ac:dyDescent="0.3">
      <c r="B104" s="39">
        <v>100</v>
      </c>
      <c r="C104" s="47"/>
      <c r="D104" s="46"/>
    </row>
    <row r="105" spans="2:4" x14ac:dyDescent="0.3">
      <c r="B105" s="48"/>
      <c r="C105" s="48"/>
      <c r="D105" s="48"/>
    </row>
  </sheetData>
  <mergeCells count="3">
    <mergeCell ref="B1:D1"/>
    <mergeCell ref="B2:C2"/>
    <mergeCell ref="B3:C3"/>
  </mergeCells>
  <conditionalFormatting sqref="A2:D104">
    <cfRule type="expression" dxfId="157" priority="1">
      <formula>AND(CELL("защита", A2)=0, NOT(ISBLANK(A2)))</formula>
    </cfRule>
    <cfRule type="expression" dxfId="156" priority="2">
      <formula>AND(CELL("защита", A2)=0, ISBLANK(A2))</formula>
    </cfRule>
    <cfRule type="expression" dxfId="155" priority="3">
      <formula>CELL("защита", A2)=0</formula>
    </cfRule>
  </conditionalFormatting>
  <dataValidations count="2">
    <dataValidation allowBlank="1" showInputMessage="1" showErrorMessage="1" prompt="Здесь вы можете указать вид деятельности, не перечисленный в этом разделе" sqref="C98:C104" xr:uid="{00000000-0002-0000-0100-000000000000}"/>
    <dataValidation allowBlank="1" showInputMessage="1" showErrorMessage="1" prompt="Поставьте любой символ («Х», например), чтобы отметить вид работы или услуги, которую вы выполняете или оказываете" sqref="D5:D104" xr:uid="{00000000-0002-0000-0100-000001000000}"/>
  </dataValidations>
  <pageMargins left="0.7" right="0.7" top="0.75" bottom="0.75" header="0.3" footer="0.3"/>
  <pageSetup paperSize="9" scale="90" orientation="portrait" r:id="rId1"/>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E34"/>
  <sheetViews>
    <sheetView workbookViewId="0">
      <selection activeCell="B2" sqref="B2:C2"/>
    </sheetView>
  </sheetViews>
  <sheetFormatPr defaultRowHeight="14.4" x14ac:dyDescent="0.3"/>
  <cols>
    <col min="2" max="2" width="5.6640625" customWidth="1"/>
    <col min="3" max="3" width="66" customWidth="1"/>
    <col min="4" max="4" width="15.6640625" customWidth="1"/>
    <col min="5" max="5" width="9" customWidth="1"/>
    <col min="6" max="6" width="4.6640625" customWidth="1"/>
    <col min="7" max="7" width="68.5546875" customWidth="1"/>
    <col min="8" max="8" width="6.88671875" customWidth="1"/>
  </cols>
  <sheetData>
    <row r="1" spans="1:5" x14ac:dyDescent="0.3">
      <c r="B1" s="215">
        <f>'1. Анкета'!D3</f>
        <v>0</v>
      </c>
      <c r="C1" s="215"/>
      <c r="D1" s="215"/>
    </row>
    <row r="2" spans="1:5" ht="25.2" customHeight="1" x14ac:dyDescent="0.3">
      <c r="A2" s="48"/>
      <c r="B2" s="216">
        <f>'1. Анкета'!D4</f>
        <v>0</v>
      </c>
      <c r="C2" s="217"/>
      <c r="D2" s="163"/>
      <c r="E2" s="48"/>
    </row>
    <row r="3" spans="1:5" ht="18" thickBot="1" x14ac:dyDescent="0.35">
      <c r="A3" s="34"/>
      <c r="B3" s="219" t="s">
        <v>152</v>
      </c>
      <c r="C3" s="219"/>
      <c r="D3" s="219"/>
      <c r="E3" s="48"/>
    </row>
    <row r="4" spans="1:5" x14ac:dyDescent="0.3">
      <c r="A4" s="49" t="s">
        <v>0</v>
      </c>
      <c r="B4" s="50">
        <v>1200</v>
      </c>
      <c r="C4" s="51" t="s">
        <v>153</v>
      </c>
      <c r="D4" s="52">
        <f>SUM(D5:D10)</f>
        <v>0</v>
      </c>
      <c r="E4" s="48"/>
    </row>
    <row r="5" spans="1:5" ht="19.5" customHeight="1" x14ac:dyDescent="0.3">
      <c r="A5" s="49"/>
      <c r="B5" s="53">
        <v>1210</v>
      </c>
      <c r="C5" s="54" t="s">
        <v>154</v>
      </c>
      <c r="D5" s="55"/>
      <c r="E5" s="48"/>
    </row>
    <row r="6" spans="1:5" x14ac:dyDescent="0.3">
      <c r="A6" s="49"/>
      <c r="B6" s="53">
        <v>1220</v>
      </c>
      <c r="C6" s="54" t="s">
        <v>155</v>
      </c>
      <c r="D6" s="55"/>
      <c r="E6" s="48"/>
    </row>
    <row r="7" spans="1:5" x14ac:dyDescent="0.3">
      <c r="A7" s="49"/>
      <c r="B7" s="53">
        <v>1230</v>
      </c>
      <c r="C7" s="54" t="s">
        <v>156</v>
      </c>
      <c r="D7" s="55"/>
      <c r="E7" s="48"/>
    </row>
    <row r="8" spans="1:5" x14ac:dyDescent="0.3">
      <c r="A8" s="49"/>
      <c r="B8" s="53">
        <v>1240</v>
      </c>
      <c r="C8" s="54" t="s">
        <v>157</v>
      </c>
      <c r="D8" s="55"/>
      <c r="E8" s="48"/>
    </row>
    <row r="9" spans="1:5" x14ac:dyDescent="0.3">
      <c r="A9" s="49"/>
      <c r="B9" s="53">
        <v>1250</v>
      </c>
      <c r="C9" s="54" t="s">
        <v>158</v>
      </c>
      <c r="D9" s="55"/>
      <c r="E9" s="48"/>
    </row>
    <row r="10" spans="1:5" ht="15" thickBot="1" x14ac:dyDescent="0.35">
      <c r="A10" s="49"/>
      <c r="B10" s="56">
        <v>1260</v>
      </c>
      <c r="C10" s="57" t="s">
        <v>159</v>
      </c>
      <c r="D10" s="58"/>
      <c r="E10" s="48"/>
    </row>
    <row r="11" spans="1:5" ht="15" thickBot="1" x14ac:dyDescent="0.35">
      <c r="A11" s="49"/>
      <c r="B11" s="59">
        <v>1170</v>
      </c>
      <c r="C11" s="60" t="s">
        <v>160</v>
      </c>
      <c r="D11" s="61"/>
      <c r="E11" s="48"/>
    </row>
    <row r="12" spans="1:5" x14ac:dyDescent="0.3">
      <c r="A12" s="49"/>
      <c r="B12" s="50">
        <v>1500</v>
      </c>
      <c r="C12" s="62" t="s">
        <v>161</v>
      </c>
      <c r="D12" s="52">
        <f>SUM(D13:D16)</f>
        <v>0</v>
      </c>
      <c r="E12" s="48"/>
    </row>
    <row r="13" spans="1:5" x14ac:dyDescent="0.3">
      <c r="A13" s="49"/>
      <c r="B13" s="53">
        <v>1510</v>
      </c>
      <c r="C13" s="54" t="s">
        <v>162</v>
      </c>
      <c r="D13" s="55"/>
      <c r="E13" s="48"/>
    </row>
    <row r="14" spans="1:5" x14ac:dyDescent="0.3">
      <c r="A14" s="49"/>
      <c r="B14" s="53">
        <v>1520</v>
      </c>
      <c r="C14" s="54" t="s">
        <v>163</v>
      </c>
      <c r="D14" s="55"/>
      <c r="E14" s="48"/>
    </row>
    <row r="15" spans="1:5" x14ac:dyDescent="0.3">
      <c r="A15" s="49"/>
      <c r="B15" s="53">
        <v>1530</v>
      </c>
      <c r="C15" s="54" t="s">
        <v>164</v>
      </c>
      <c r="D15" s="55"/>
      <c r="E15" s="48"/>
    </row>
    <row r="16" spans="1:5" ht="15" thickBot="1" x14ac:dyDescent="0.35">
      <c r="A16" s="63"/>
      <c r="B16" s="56">
        <v>1540</v>
      </c>
      <c r="C16" s="64" t="s">
        <v>165</v>
      </c>
      <c r="D16" s="58"/>
      <c r="E16" s="48"/>
    </row>
    <row r="17" spans="1:5" x14ac:dyDescent="0.3">
      <c r="A17" s="48"/>
      <c r="B17" s="50">
        <v>1300</v>
      </c>
      <c r="C17" s="51" t="s">
        <v>166</v>
      </c>
      <c r="D17" s="52">
        <f>SUM(D18:D23)</f>
        <v>0</v>
      </c>
      <c r="E17" s="48"/>
    </row>
    <row r="18" spans="1:5" x14ac:dyDescent="0.3">
      <c r="A18" s="48"/>
      <c r="B18" s="53">
        <v>1310</v>
      </c>
      <c r="C18" s="54" t="s">
        <v>167</v>
      </c>
      <c r="D18" s="55"/>
      <c r="E18" s="48"/>
    </row>
    <row r="19" spans="1:5" x14ac:dyDescent="0.3">
      <c r="A19" s="48"/>
      <c r="B19" s="53">
        <v>1320</v>
      </c>
      <c r="C19" s="54" t="s">
        <v>168</v>
      </c>
      <c r="D19" s="55"/>
      <c r="E19" s="48"/>
    </row>
    <row r="20" spans="1:5" x14ac:dyDescent="0.3">
      <c r="A20" s="48"/>
      <c r="B20" s="53">
        <v>1340</v>
      </c>
      <c r="C20" s="54" t="s">
        <v>169</v>
      </c>
      <c r="D20" s="55"/>
      <c r="E20" s="48"/>
    </row>
    <row r="21" spans="1:5" x14ac:dyDescent="0.3">
      <c r="A21" s="48"/>
      <c r="B21" s="53">
        <v>1350</v>
      </c>
      <c r="C21" s="54" t="s">
        <v>170</v>
      </c>
      <c r="D21" s="55"/>
      <c r="E21" s="48"/>
    </row>
    <row r="22" spans="1:5" x14ac:dyDescent="0.3">
      <c r="A22" s="48"/>
      <c r="B22" s="53">
        <v>1360</v>
      </c>
      <c r="C22" s="54" t="s">
        <v>171</v>
      </c>
      <c r="D22" s="55"/>
      <c r="E22" s="48"/>
    </row>
    <row r="23" spans="1:5" ht="15" thickBot="1" x14ac:dyDescent="0.35">
      <c r="A23" s="48"/>
      <c r="B23" s="56">
        <v>1370</v>
      </c>
      <c r="C23" s="64" t="s">
        <v>172</v>
      </c>
      <c r="D23" s="58"/>
      <c r="E23" s="48"/>
    </row>
    <row r="24" spans="1:5" x14ac:dyDescent="0.3">
      <c r="A24" s="48"/>
      <c r="B24" s="50">
        <v>1100</v>
      </c>
      <c r="C24" s="51" t="s">
        <v>173</v>
      </c>
      <c r="D24" s="52">
        <f>SUM(D25:D33)</f>
        <v>0</v>
      </c>
      <c r="E24" s="48"/>
    </row>
    <row r="25" spans="1:5" x14ac:dyDescent="0.3">
      <c r="A25" s="48"/>
      <c r="B25" s="53">
        <v>1110</v>
      </c>
      <c r="C25" s="54" t="s">
        <v>174</v>
      </c>
      <c r="D25" s="55"/>
      <c r="E25" s="48"/>
    </row>
    <row r="26" spans="1:5" x14ac:dyDescent="0.3">
      <c r="A26" s="48"/>
      <c r="B26" s="53">
        <v>1120</v>
      </c>
      <c r="C26" s="54" t="s">
        <v>175</v>
      </c>
      <c r="D26" s="55"/>
      <c r="E26" s="48"/>
    </row>
    <row r="27" spans="1:5" x14ac:dyDescent="0.3">
      <c r="A27" s="48"/>
      <c r="B27" s="53">
        <v>1130</v>
      </c>
      <c r="C27" s="54" t="s">
        <v>176</v>
      </c>
      <c r="D27" s="55"/>
      <c r="E27" s="48"/>
    </row>
    <row r="28" spans="1:5" x14ac:dyDescent="0.3">
      <c r="A28" s="48"/>
      <c r="B28" s="53">
        <v>1140</v>
      </c>
      <c r="C28" s="54" t="s">
        <v>177</v>
      </c>
      <c r="D28" s="55"/>
      <c r="E28" s="48"/>
    </row>
    <row r="29" spans="1:5" x14ac:dyDescent="0.3">
      <c r="A29" s="48"/>
      <c r="B29" s="53">
        <v>1150</v>
      </c>
      <c r="C29" s="54" t="s">
        <v>178</v>
      </c>
      <c r="D29" s="55"/>
      <c r="E29" s="48"/>
    </row>
    <row r="30" spans="1:5" x14ac:dyDescent="0.3">
      <c r="A30" s="48"/>
      <c r="B30" s="53">
        <v>1160</v>
      </c>
      <c r="C30" s="54" t="s">
        <v>179</v>
      </c>
      <c r="D30" s="55"/>
      <c r="E30" s="48"/>
    </row>
    <row r="31" spans="1:5" x14ac:dyDescent="0.3">
      <c r="A31" s="48"/>
      <c r="B31" s="53">
        <v>1170</v>
      </c>
      <c r="C31" s="54" t="s">
        <v>160</v>
      </c>
      <c r="D31" s="55"/>
      <c r="E31" s="48"/>
    </row>
    <row r="32" spans="1:5" x14ac:dyDescent="0.3">
      <c r="A32" s="48"/>
      <c r="B32" s="53">
        <v>1180</v>
      </c>
      <c r="C32" s="54" t="s">
        <v>180</v>
      </c>
      <c r="D32" s="55"/>
      <c r="E32" s="48"/>
    </row>
    <row r="33" spans="1:5" ht="15" thickBot="1" x14ac:dyDescent="0.35">
      <c r="A33" s="48"/>
      <c r="B33" s="56">
        <v>1190</v>
      </c>
      <c r="C33" s="64" t="s">
        <v>181</v>
      </c>
      <c r="D33" s="58"/>
      <c r="E33" s="48"/>
    </row>
    <row r="34" spans="1:5" x14ac:dyDescent="0.3">
      <c r="A34" s="48"/>
      <c r="B34" s="48"/>
      <c r="C34" s="48"/>
      <c r="D34" s="48"/>
      <c r="E34" s="48"/>
    </row>
  </sheetData>
  <mergeCells count="3">
    <mergeCell ref="B1:D1"/>
    <mergeCell ref="B2:C2"/>
    <mergeCell ref="B3:D3"/>
  </mergeCells>
  <conditionalFormatting sqref="A3:D33 A2">
    <cfRule type="expression" dxfId="146" priority="9">
      <formula>CELL("защита", A2)=0</formula>
    </cfRule>
  </conditionalFormatting>
  <conditionalFormatting sqref="D4:D33">
    <cfRule type="expression" dxfId="145" priority="7">
      <formula>AND(CELL("защита", D4)=0, NOT(ISBLANK(D4)))</formula>
    </cfRule>
    <cfRule type="expression" dxfId="144" priority="8">
      <formula>AND(CELL("защита", D4)=0, ISBLANK(D4))</formula>
    </cfRule>
  </conditionalFormatting>
  <conditionalFormatting sqref="B2:D2">
    <cfRule type="expression" dxfId="143" priority="1">
      <formula>AND(CELL("защита", B2)=0, NOT(ISBLANK(B2)))</formula>
    </cfRule>
    <cfRule type="expression" dxfId="142" priority="2">
      <formula>AND(CELL("защита", B2)=0, ISBLANK(B2))</formula>
    </cfRule>
    <cfRule type="expression" dxfId="141" priority="3">
      <formula>CELL("защита", B2)=0</formula>
    </cfRule>
  </conditionalFormatting>
  <dataValidations count="1">
    <dataValidation type="custom" operator="lessThan" allowBlank="1" showInputMessage="1" showErrorMessage="1" error="Только число" sqref="D4:D33" xr:uid="{00000000-0002-0000-0200-000000000000}">
      <formula1>ISNUMBER(D4)</formula1>
    </dataValidation>
  </dataValidation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E23"/>
  <sheetViews>
    <sheetView workbookViewId="0">
      <selection activeCell="H10" sqref="H10"/>
    </sheetView>
  </sheetViews>
  <sheetFormatPr defaultRowHeight="14.4" x14ac:dyDescent="0.3"/>
  <cols>
    <col min="1" max="1" width="8.5546875" customWidth="1"/>
    <col min="2" max="2" width="4.88671875" customWidth="1"/>
    <col min="3" max="3" width="35.6640625" customWidth="1"/>
    <col min="4" max="4" width="38.5546875" customWidth="1"/>
    <col min="5" max="5" width="16.109375" customWidth="1"/>
  </cols>
  <sheetData>
    <row r="1" spans="1:5" ht="18" x14ac:dyDescent="0.3">
      <c r="B1" s="126"/>
      <c r="C1" s="127"/>
      <c r="D1" s="127"/>
      <c r="E1" s="127"/>
    </row>
    <row r="2" spans="1:5" ht="18" x14ac:dyDescent="0.3">
      <c r="A2" s="128"/>
      <c r="B2" s="128" t="s">
        <v>309</v>
      </c>
      <c r="C2" s="128"/>
      <c r="D2" s="128"/>
      <c r="E2" s="128"/>
    </row>
    <row r="3" spans="1:5" ht="39.9" customHeight="1" x14ac:dyDescent="0.3">
      <c r="A3" s="38" t="s">
        <v>310</v>
      </c>
      <c r="B3" s="220" t="s">
        <v>311</v>
      </c>
      <c r="C3" s="221"/>
      <c r="D3" s="129">
        <f>'1. Анкета'!D5</f>
        <v>0</v>
      </c>
    </row>
    <row r="4" spans="1:5" x14ac:dyDescent="0.3">
      <c r="A4" s="130"/>
      <c r="B4" s="131"/>
      <c r="C4" s="131"/>
      <c r="D4" s="132"/>
      <c r="E4" s="133"/>
    </row>
    <row r="5" spans="1:5" ht="16.5" customHeight="1" x14ac:dyDescent="0.3">
      <c r="A5" s="38" t="s">
        <v>312</v>
      </c>
      <c r="B5" s="134" t="s">
        <v>313</v>
      </c>
      <c r="C5" s="135"/>
      <c r="D5" s="129">
        <f>'1. Анкета'!D13</f>
        <v>0</v>
      </c>
      <c r="E5" s="136"/>
    </row>
    <row r="6" spans="1:5" ht="16.5" customHeight="1" x14ac:dyDescent="0.3">
      <c r="A6" s="38" t="s">
        <v>314</v>
      </c>
      <c r="B6" s="134" t="s">
        <v>315</v>
      </c>
      <c r="C6" s="135"/>
      <c r="D6" s="129">
        <f>'1. Анкета'!D14</f>
        <v>0</v>
      </c>
      <c r="E6" s="136"/>
    </row>
    <row r="7" spans="1:5" ht="18" x14ac:dyDescent="0.3">
      <c r="A7" s="128"/>
      <c r="B7" s="128"/>
      <c r="C7" s="128"/>
      <c r="D7" s="128"/>
      <c r="E7" s="128"/>
    </row>
    <row r="8" spans="1:5" ht="27.6" x14ac:dyDescent="0.3">
      <c r="A8" s="38" t="s">
        <v>316</v>
      </c>
      <c r="B8" s="137" t="s">
        <v>183</v>
      </c>
      <c r="C8" s="137" t="s">
        <v>317</v>
      </c>
      <c r="D8" s="137" t="s">
        <v>318</v>
      </c>
      <c r="E8" s="137" t="s">
        <v>319</v>
      </c>
    </row>
    <row r="9" spans="1:5" x14ac:dyDescent="0.3">
      <c r="A9" s="130"/>
      <c r="B9" s="138">
        <v>1</v>
      </c>
      <c r="C9" s="138" t="s">
        <v>278</v>
      </c>
      <c r="D9" s="139"/>
      <c r="E9" s="140" t="s">
        <v>320</v>
      </c>
    </row>
    <row r="10" spans="1:5" x14ac:dyDescent="0.3">
      <c r="A10" s="141"/>
      <c r="B10" s="142">
        <v>2</v>
      </c>
      <c r="C10" s="138" t="s">
        <v>321</v>
      </c>
      <c r="D10" s="143" t="s">
        <v>322</v>
      </c>
      <c r="E10" s="144" t="s">
        <v>320</v>
      </c>
    </row>
    <row r="11" spans="1:5" ht="41.4" x14ac:dyDescent="0.3">
      <c r="A11" s="141"/>
      <c r="B11" s="142">
        <v>3</v>
      </c>
      <c r="C11" s="138" t="s">
        <v>323</v>
      </c>
      <c r="D11" s="143" t="s">
        <v>324</v>
      </c>
      <c r="E11" s="144" t="s">
        <v>320</v>
      </c>
    </row>
    <row r="12" spans="1:5" x14ac:dyDescent="0.3">
      <c r="A12" s="141"/>
      <c r="B12" s="142">
        <v>4</v>
      </c>
      <c r="C12" s="138" t="s">
        <v>325</v>
      </c>
      <c r="D12" s="143">
        <v>60</v>
      </c>
      <c r="E12" s="144" t="s">
        <v>326</v>
      </c>
    </row>
    <row r="13" spans="1:5" s="145" customFormat="1" ht="27.6" x14ac:dyDescent="0.3">
      <c r="A13" s="130"/>
      <c r="B13" s="142">
        <v>5</v>
      </c>
      <c r="C13" s="138" t="s">
        <v>327</v>
      </c>
      <c r="D13" s="146" t="s">
        <v>328</v>
      </c>
      <c r="E13" s="147" t="s">
        <v>320</v>
      </c>
    </row>
    <row r="14" spans="1:5" x14ac:dyDescent="0.3">
      <c r="A14" s="130"/>
      <c r="B14" s="142">
        <v>6</v>
      </c>
      <c r="C14" s="137" t="s">
        <v>329</v>
      </c>
      <c r="D14" s="146" t="s">
        <v>330</v>
      </c>
      <c r="E14" s="147" t="s">
        <v>320</v>
      </c>
    </row>
    <row r="15" spans="1:5" ht="27.6" x14ac:dyDescent="0.3">
      <c r="A15" s="141"/>
      <c r="B15" s="142">
        <v>7</v>
      </c>
      <c r="C15" s="137" t="s">
        <v>331</v>
      </c>
      <c r="D15" s="146" t="s">
        <v>328</v>
      </c>
      <c r="E15" s="148" t="s">
        <v>320</v>
      </c>
    </row>
    <row r="16" spans="1:5" ht="27.6" x14ac:dyDescent="0.3">
      <c r="A16" s="141"/>
      <c r="B16" s="142">
        <v>8</v>
      </c>
      <c r="C16" s="137" t="s">
        <v>332</v>
      </c>
      <c r="D16" s="146" t="s">
        <v>328</v>
      </c>
      <c r="E16" s="148" t="s">
        <v>320</v>
      </c>
    </row>
    <row r="17" spans="1:5" ht="27.6" x14ac:dyDescent="0.3">
      <c r="A17" s="149"/>
      <c r="B17" s="142">
        <v>9</v>
      </c>
      <c r="C17" s="137" t="s">
        <v>333</v>
      </c>
      <c r="D17" s="146" t="s">
        <v>328</v>
      </c>
      <c r="E17" s="148"/>
    </row>
    <row r="18" spans="1:5" ht="27.6" x14ac:dyDescent="0.3">
      <c r="A18" s="149"/>
      <c r="B18" s="142">
        <v>10</v>
      </c>
      <c r="C18" s="137" t="s">
        <v>334</v>
      </c>
      <c r="D18" s="146" t="s">
        <v>260</v>
      </c>
      <c r="E18" s="148" t="s">
        <v>335</v>
      </c>
    </row>
    <row r="19" spans="1:5" ht="27.6" x14ac:dyDescent="0.3">
      <c r="A19" s="149"/>
      <c r="B19" s="142">
        <v>11</v>
      </c>
      <c r="C19" s="137" t="s">
        <v>336</v>
      </c>
      <c r="D19" s="146" t="s">
        <v>328</v>
      </c>
      <c r="E19" s="148" t="s">
        <v>320</v>
      </c>
    </row>
    <row r="20" spans="1:5" ht="41.4" x14ac:dyDescent="0.3">
      <c r="A20" s="149"/>
      <c r="B20" s="142">
        <v>12</v>
      </c>
      <c r="C20" s="137" t="s">
        <v>337</v>
      </c>
      <c r="D20" s="146"/>
      <c r="E20" s="148" t="s">
        <v>338</v>
      </c>
    </row>
    <row r="22" spans="1:5" ht="37.5" customHeight="1" x14ac:dyDescent="0.3">
      <c r="C22" s="222" t="s">
        <v>339</v>
      </c>
      <c r="D22" s="222"/>
      <c r="E22" s="222"/>
    </row>
    <row r="23" spans="1:5" ht="82.5" customHeight="1" x14ac:dyDescent="0.3">
      <c r="C23" s="222" t="s">
        <v>340</v>
      </c>
      <c r="D23" s="222"/>
      <c r="E23" s="222"/>
    </row>
  </sheetData>
  <mergeCells count="3">
    <mergeCell ref="B3:C3"/>
    <mergeCell ref="C22:E22"/>
    <mergeCell ref="C23:E23"/>
  </mergeCells>
  <conditionalFormatting sqref="A1:E20">
    <cfRule type="expression" dxfId="140" priority="1">
      <formula>AND(CELL("защита", A1)=0, NOT(ISBLANK(A1)))</formula>
    </cfRule>
    <cfRule type="expression" dxfId="139" priority="2">
      <formula>AND(CELL("защита", A1)=0, ISBLANK(A1))</formula>
    </cfRule>
    <cfRule type="expression" dxfId="138" priority="3">
      <formula>CELL("защита", A1)=0</formula>
    </cfRule>
  </conditionalFormatting>
  <dataValidations count="1">
    <dataValidation allowBlank="1" showInputMessage="1" showErrorMessage="1" prompt="Заполняется автоматически на основе данных анкеты" sqref="D3 D5:D6" xr:uid="{00000000-0002-0000-0300-000000000000}"/>
  </dataValidations>
  <pageMargins left="0.7" right="0.7" top="0.75" bottom="0.75" header="0.3" footer="0.3"/>
  <tableParts count="1">
    <tablePart r:id="rId1"/>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E13"/>
  <sheetViews>
    <sheetView topLeftCell="A2" workbookViewId="0">
      <selection activeCell="E22" sqref="E22"/>
    </sheetView>
  </sheetViews>
  <sheetFormatPr defaultRowHeight="14.4" x14ac:dyDescent="0.3"/>
  <cols>
    <col min="1" max="1" width="8.5546875" customWidth="1"/>
    <col min="2" max="2" width="4.88671875" customWidth="1"/>
    <col min="3" max="3" width="35.6640625" customWidth="1"/>
    <col min="4" max="4" width="38.5546875" customWidth="1"/>
    <col min="5" max="5" width="11.44140625" customWidth="1"/>
  </cols>
  <sheetData>
    <row r="1" spans="1:5" ht="24.75" hidden="1" customHeight="1" x14ac:dyDescent="0.3">
      <c r="B1" s="126" t="e">
        <f>"Заявка на участие в закупке "&amp;"№"&amp;[2]!Идентификация[IDP]</f>
        <v>#REF!</v>
      </c>
      <c r="C1" s="127"/>
      <c r="D1" s="127"/>
      <c r="E1" s="127"/>
    </row>
    <row r="2" spans="1:5" ht="30" customHeight="1" x14ac:dyDescent="0.3">
      <c r="A2" s="128"/>
      <c r="B2" s="128" t="s">
        <v>368</v>
      </c>
      <c r="C2" s="128"/>
      <c r="D2" s="128"/>
      <c r="E2" s="128"/>
    </row>
    <row r="3" spans="1:5" ht="39.9" customHeight="1" x14ac:dyDescent="0.3">
      <c r="A3" s="38" t="s">
        <v>310</v>
      </c>
      <c r="B3" s="220" t="s">
        <v>311</v>
      </c>
      <c r="C3" s="221"/>
      <c r="D3" s="181"/>
    </row>
    <row r="4" spans="1:5" x14ac:dyDescent="0.3">
      <c r="A4" s="130"/>
      <c r="B4" s="131"/>
      <c r="C4" s="131"/>
      <c r="D4" s="132"/>
      <c r="E4" s="133"/>
    </row>
    <row r="5" spans="1:5" ht="16.5" customHeight="1" x14ac:dyDescent="0.3">
      <c r="A5" s="38" t="s">
        <v>312</v>
      </c>
      <c r="B5" s="134" t="s">
        <v>313</v>
      </c>
      <c r="C5" s="135"/>
      <c r="D5" s="75"/>
      <c r="E5" s="136"/>
    </row>
    <row r="6" spans="1:5" ht="16.5" customHeight="1" x14ac:dyDescent="0.3">
      <c r="A6" s="38" t="s">
        <v>314</v>
      </c>
      <c r="B6" s="134" t="s">
        <v>315</v>
      </c>
      <c r="C6" s="135"/>
      <c r="D6" s="75"/>
      <c r="E6" s="136"/>
    </row>
    <row r="7" spans="1:5" ht="18" x14ac:dyDescent="0.3">
      <c r="A7" s="128"/>
      <c r="B7" s="128"/>
      <c r="C7" s="128"/>
      <c r="D7" s="182"/>
      <c r="E7" s="128"/>
    </row>
    <row r="8" spans="1:5" ht="30.45" customHeight="1" x14ac:dyDescent="0.3">
      <c r="A8" s="38" t="s">
        <v>316</v>
      </c>
      <c r="B8" s="173" t="s">
        <v>183</v>
      </c>
      <c r="C8" s="173" t="s">
        <v>369</v>
      </c>
      <c r="D8" s="173" t="s">
        <v>318</v>
      </c>
      <c r="E8" s="173" t="s">
        <v>319</v>
      </c>
    </row>
    <row r="9" spans="1:5" ht="74.25" customHeight="1" x14ac:dyDescent="0.3">
      <c r="A9" s="130"/>
      <c r="B9" s="138">
        <v>1</v>
      </c>
      <c r="C9" s="138" t="s">
        <v>278</v>
      </c>
      <c r="D9" s="139"/>
      <c r="E9" s="140" t="s">
        <v>320</v>
      </c>
    </row>
    <row r="10" spans="1:5" s="145" customFormat="1" ht="35.1" customHeight="1" x14ac:dyDescent="0.3">
      <c r="A10" s="130"/>
      <c r="B10" s="142">
        <v>2</v>
      </c>
      <c r="C10" s="140" t="s">
        <v>370</v>
      </c>
      <c r="D10" s="183"/>
      <c r="E10" s="142" t="s">
        <v>371</v>
      </c>
    </row>
    <row r="11" spans="1:5" s="145" customFormat="1" ht="35.1" customHeight="1" x14ac:dyDescent="0.3">
      <c r="A11" s="130"/>
      <c r="B11" s="142">
        <v>3</v>
      </c>
      <c r="C11" s="138" t="s">
        <v>372</v>
      </c>
      <c r="D11" s="183"/>
      <c r="E11" s="142" t="s">
        <v>373</v>
      </c>
    </row>
    <row r="12" spans="1:5" ht="30" customHeight="1" x14ac:dyDescent="0.3">
      <c r="A12" s="141"/>
      <c r="B12" s="142">
        <v>4</v>
      </c>
      <c r="C12" s="138" t="s">
        <v>374</v>
      </c>
      <c r="D12" s="183"/>
      <c r="E12" s="144" t="s">
        <v>373</v>
      </c>
    </row>
    <row r="13" spans="1:5" ht="35.1" customHeight="1" x14ac:dyDescent="0.3">
      <c r="A13" s="141"/>
      <c r="B13" s="142">
        <v>5</v>
      </c>
      <c r="C13" s="138" t="s">
        <v>375</v>
      </c>
      <c r="D13" s="183"/>
      <c r="E13" s="144" t="s">
        <v>373</v>
      </c>
    </row>
  </sheetData>
  <mergeCells count="1">
    <mergeCell ref="B3:C3"/>
  </mergeCells>
  <conditionalFormatting sqref="D9">
    <cfRule type="expression" dxfId="128" priority="1">
      <formula>AND(CELL("защита", D9)=0, NOT(ISBLANK(D9)))</formula>
    </cfRule>
    <cfRule type="expression" dxfId="127" priority="2">
      <formula>AND(CELL("защита", D9)=0, ISBLANK(D9))</formula>
    </cfRule>
    <cfRule type="expression" dxfId="126" priority="3">
      <formula>CELL("защита", D9)=0</formula>
    </cfRule>
  </conditionalFormatting>
  <conditionalFormatting sqref="A1:E4 A7:E8 A5:C6 E5:E6 A10:E13 A9:C9 E9">
    <cfRule type="expression" dxfId="125" priority="7">
      <formula>AND(CELL("защита", A1)=0, NOT(ISBLANK(A1)))</formula>
    </cfRule>
    <cfRule type="expression" dxfId="124" priority="8">
      <formula>AND(CELL("защита", A1)=0, ISBLANK(A1))</formula>
    </cfRule>
    <cfRule type="expression" dxfId="123" priority="9">
      <formula>CELL("защита", A1)=0</formula>
    </cfRule>
  </conditionalFormatting>
  <conditionalFormatting sqref="D5:D6">
    <cfRule type="expression" dxfId="122" priority="4">
      <formula>AND(CELL("защита", D5)=0, NOT(ISBLANK(D5)))</formula>
    </cfRule>
    <cfRule type="expression" dxfId="121" priority="5">
      <formula>AND(CELL("защита", D5)=0, ISBLANK(D5))</formula>
    </cfRule>
    <cfRule type="expression" dxfId="120" priority="6">
      <formula>CELL("защита", D5)=0</formula>
    </cfRule>
  </conditionalFormatting>
  <dataValidations count="7">
    <dataValidation type="custom" errorStyle="warning" operator="equal" allowBlank="1" showInputMessage="1" showErrorMessage="1" error="КПП — 9 цифр" prompt="КПП — 9 цифр" sqref="D6" xr:uid="{00000000-0002-0000-0400-000000000000}">
      <formula1>AND(ISNUMBER(VALUE(D6)), LEN(D6)=9)</formula1>
    </dataValidation>
    <dataValidation type="custom" errorStyle="warning" allowBlank="1" showInputMessage="1" showErrorMessage="1" error="ИНН — 10 цифр для юр. лиц, 12 цифр для физ. лиц._x000a__x000a_Игнорируйте предупреждение, если вы вводите идентификационный номер иностранного участника закупки." prompt="ИНН — 10 цифр для юр. лиц, 12 цифр для физ. лиц._x000a__x000a_Если участвует иностранное лицо — ввведите номер, однозначно идентифицирующий лицо, принятый в стране его регистрации." sqref="D5" xr:uid="{00000000-0002-0000-0400-000001000000}">
      <formula1>AND(ISNUMBER(VALUE(D5)), OR(LEN(D5)=10, LEN(D5)=12))</formula1>
    </dataValidation>
    <dataValidation type="custom" errorStyle="information" operator="greaterThanOrEqual" allowBlank="1" showInputMessage="1" showErrorMessage="1" error="Цена с НДС отличается от цены без НДС + НДС (строка 5 должна быть равна сумме строк 3 и 4)" prompt="Если предлагаете скидку к цене единицы продукции (если это запрошено в документации о закупке), то: 1) выберите в п. 2 соответствующий тип предложения, 2) здесь укажите НМЦД закупки, но с учетом НДС." sqref="D13" xr:uid="{00000000-0002-0000-0400-000002000000}">
      <formula1>D13=SUM(D11, D12)</formula1>
    </dataValidation>
    <dataValidation type="whole" errorStyle="information" operator="greaterThanOrEqual" allowBlank="1" showInputMessage="1" showErrorMessage="1" error="Целое число больше или равное 0" prompt="Если НДС не облагается — ничего не указывайте" sqref="D12" xr:uid="{00000000-0002-0000-0400-000003000000}">
      <formula1>0</formula1>
    </dataValidation>
    <dataValidation type="decimal" operator="notEqual" allowBlank="1" showInputMessage="1" showErrorMessage="1" error="Только число, не равное нулю." prompt="В ячейке слева можно выбрать тип предлагаемой цены: скидка к цене единицы продукции или скидка к цене договора._x000a__x000a_Здесь нужно указать размер предлагаемой скидки (или относительно НМЦД, или в отношении цены каждой предлагаемой позиции продукции)." sqref="D10" xr:uid="{00000000-0002-0000-0400-000004000000}">
      <formula1>0</formula1>
    </dataValidation>
    <dataValidation type="decimal" operator="greaterThanOrEqual" allowBlank="1" showInputMessage="1" showErrorMessage="1" error="Только число, большее или равное нулю._x000a_Если вы предлагаете заплатить за право заключения договора (предлагаете отрицательную цену договора) — составьте ценовое предложение в свободной форме (не используя эту форму)." prompt="Если предлагаете скидку к цене единицы продукции (если это запрошено в документации о закупке), то: 1) выберите в п. 2 соответствующий тип предложения, 2) здесь укажите НМЦД закупки (ваша цена договора должна совпасть с начальной (максимальной) ценой)." sqref="D11" xr:uid="{00000000-0002-0000-0400-000005000000}">
      <formula1>0</formula1>
    </dataValidation>
    <dataValidation type="list" allowBlank="1" showInputMessage="1" showErrorMessage="1" prompt="Здесь можно выбрать тип предлагаемой цены: скидка к цене единицы продукции или скидка к цене договора." sqref="C10" xr:uid="{00000000-0002-0000-0400-000006000000}">
      <formula1>"Предлагаемая скидка к цене единицы закупаемой продукции, Предлагаемая скидка к цене договора"</formula1>
    </dataValidation>
  </dataValidations>
  <pageMargins left="0.7" right="0.7" top="0.75" bottom="0.75" header="0.3" footer="0.3"/>
  <tableParts count="1">
    <tablePart r:id="rId1"/>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I49"/>
  <sheetViews>
    <sheetView topLeftCell="A8" workbookViewId="0">
      <selection activeCell="D8" sqref="D8:D10"/>
    </sheetView>
  </sheetViews>
  <sheetFormatPr defaultRowHeight="14.4" x14ac:dyDescent="0.3"/>
  <cols>
    <col min="1" max="1" width="8.5546875" customWidth="1"/>
    <col min="2" max="2" width="4.5546875" customWidth="1"/>
    <col min="3" max="3" width="29.44140625" customWidth="1"/>
    <col min="4" max="4" width="39" customWidth="1"/>
    <col min="5" max="5" width="20.6640625" customWidth="1"/>
    <col min="6" max="6" width="5" customWidth="1"/>
    <col min="7" max="7" width="18.5546875" customWidth="1"/>
    <col min="8" max="8" width="12.109375" customWidth="1"/>
  </cols>
  <sheetData>
    <row r="1" spans="1:9" ht="24.75" hidden="1" customHeight="1" x14ac:dyDescent="0.3">
      <c r="B1" s="126" t="e">
        <f>"Заявка на участие в закупке "&amp;"№"&amp;[2]!Идентификация[IDP]</f>
        <v>#REF!</v>
      </c>
      <c r="C1" s="127"/>
      <c r="D1" s="127"/>
      <c r="E1" s="127"/>
    </row>
    <row r="2" spans="1:9" ht="18" x14ac:dyDescent="0.3">
      <c r="A2" s="128"/>
      <c r="B2" s="128" t="s">
        <v>376</v>
      </c>
      <c r="C2" s="128"/>
      <c r="D2" s="128"/>
      <c r="E2" s="128"/>
      <c r="F2" s="128"/>
      <c r="G2" s="128"/>
      <c r="H2" s="184"/>
      <c r="I2" s="184"/>
    </row>
    <row r="3" spans="1:9" ht="18" x14ac:dyDescent="0.3">
      <c r="A3" s="128"/>
      <c r="B3" s="128"/>
      <c r="C3" s="128"/>
      <c r="D3" s="128"/>
      <c r="E3" s="128"/>
      <c r="F3" s="128"/>
      <c r="G3" s="128"/>
      <c r="H3" s="184"/>
      <c r="I3" s="184"/>
    </row>
    <row r="4" spans="1:9" ht="42" customHeight="1" x14ac:dyDescent="0.3">
      <c r="A4" s="128"/>
      <c r="B4" s="223" t="s">
        <v>377</v>
      </c>
      <c r="C4" s="224"/>
      <c r="D4" s="225"/>
      <c r="E4" s="128"/>
      <c r="F4" s="128"/>
      <c r="G4" s="128"/>
      <c r="H4" s="184"/>
      <c r="I4" s="184"/>
    </row>
    <row r="5" spans="1:9" ht="18" x14ac:dyDescent="0.3">
      <c r="A5" s="128"/>
      <c r="B5" s="128"/>
      <c r="C5" s="128"/>
      <c r="D5" s="128"/>
      <c r="E5" s="128"/>
      <c r="F5" s="128"/>
      <c r="G5" s="128"/>
      <c r="H5" s="184"/>
      <c r="I5" s="184"/>
    </row>
    <row r="6" spans="1:9" ht="39.9" customHeight="1" x14ac:dyDescent="0.3">
      <c r="A6" s="38" t="s">
        <v>310</v>
      </c>
      <c r="B6" s="220" t="s">
        <v>311</v>
      </c>
      <c r="C6" s="221"/>
      <c r="D6" s="129"/>
    </row>
    <row r="7" spans="1:9" x14ac:dyDescent="0.3">
      <c r="A7" s="130"/>
      <c r="B7" s="131"/>
      <c r="C7" s="131"/>
      <c r="D7" s="132"/>
      <c r="E7" s="133"/>
    </row>
    <row r="8" spans="1:9" ht="16.5" customHeight="1" x14ac:dyDescent="0.3">
      <c r="A8" s="38" t="s">
        <v>312</v>
      </c>
      <c r="B8" s="134" t="s">
        <v>313</v>
      </c>
      <c r="C8" s="135"/>
      <c r="D8" s="129"/>
      <c r="E8" s="136"/>
    </row>
    <row r="9" spans="1:9" ht="16.5" customHeight="1" x14ac:dyDescent="0.3">
      <c r="A9" s="38" t="s">
        <v>314</v>
      </c>
      <c r="B9" s="134" t="s">
        <v>315</v>
      </c>
      <c r="C9" s="135"/>
      <c r="D9" s="129"/>
      <c r="E9" s="136"/>
    </row>
    <row r="10" spans="1:9" ht="18" x14ac:dyDescent="0.3">
      <c r="A10" s="128"/>
      <c r="B10" s="128"/>
      <c r="C10" s="128"/>
      <c r="D10" s="182"/>
      <c r="E10" s="128"/>
      <c r="F10" s="128"/>
      <c r="G10" s="128"/>
      <c r="H10" s="184"/>
      <c r="I10" s="184"/>
    </row>
    <row r="11" spans="1:9" ht="53.25" customHeight="1" x14ac:dyDescent="0.3">
      <c r="B11" s="185" t="s">
        <v>183</v>
      </c>
      <c r="C11" s="185" t="s">
        <v>378</v>
      </c>
      <c r="D11" s="185" t="s">
        <v>379</v>
      </c>
      <c r="E11" s="185" t="s">
        <v>380</v>
      </c>
      <c r="F11" s="185" t="s">
        <v>381</v>
      </c>
      <c r="G11" s="185" t="s">
        <v>382</v>
      </c>
      <c r="H11" s="185" t="s">
        <v>383</v>
      </c>
    </row>
    <row r="12" spans="1:9" s="96" customFormat="1" x14ac:dyDescent="0.3">
      <c r="A12" s="186"/>
      <c r="B12" s="187"/>
      <c r="C12" s="188"/>
      <c r="D12" s="188"/>
      <c r="E12" s="187"/>
      <c r="F12" s="189"/>
      <c r="G12" s="187">
        <f>ПозиционноеЦеновое[[#This Row],[Предлагаемая цена за единицу продукции (без НДС)]]*(ПозиционноеЦеновое[[#This Row],[НДС (%)]]/100+1)</f>
        <v>0</v>
      </c>
      <c r="H12" s="190"/>
      <c r="I12" s="186"/>
    </row>
    <row r="13" spans="1:9" s="96" customFormat="1" x14ac:dyDescent="0.3">
      <c r="A13" s="186"/>
      <c r="B13" s="191"/>
      <c r="C13" s="192"/>
      <c r="D13" s="192"/>
      <c r="E13" s="191"/>
      <c r="F13" s="193"/>
      <c r="G13" s="191">
        <f>ПозиционноеЦеновое[[#This Row],[Предлагаемая цена за единицу продукции (без НДС)]]*(ПозиционноеЦеновое[[#This Row],[НДС (%)]]/100+1)</f>
        <v>0</v>
      </c>
      <c r="H13" s="192"/>
      <c r="I13" s="186"/>
    </row>
    <row r="14" spans="1:9" s="96" customFormat="1" x14ac:dyDescent="0.3">
      <c r="A14" s="186"/>
      <c r="B14" s="191"/>
      <c r="C14" s="192"/>
      <c r="D14" s="192"/>
      <c r="E14" s="191"/>
      <c r="F14" s="193"/>
      <c r="G14" s="191">
        <f>ПозиционноеЦеновое[[#This Row],[Предлагаемая цена за единицу продукции (без НДС)]]*(ПозиционноеЦеновое[[#This Row],[НДС (%)]]/100+1)</f>
        <v>0</v>
      </c>
      <c r="H14" s="192"/>
      <c r="I14" s="186"/>
    </row>
    <row r="15" spans="1:9" s="96" customFormat="1" x14ac:dyDescent="0.3">
      <c r="A15" s="186"/>
      <c r="B15" s="191"/>
      <c r="C15" s="192"/>
      <c r="D15" s="192"/>
      <c r="E15" s="191"/>
      <c r="F15" s="193"/>
      <c r="G15" s="191">
        <f>ПозиционноеЦеновое[[#This Row],[Предлагаемая цена за единицу продукции (без НДС)]]*(ПозиционноеЦеновое[[#This Row],[НДС (%)]]/100+1)</f>
        <v>0</v>
      </c>
      <c r="H15" s="192"/>
      <c r="I15" s="186"/>
    </row>
    <row r="16" spans="1:9" s="96" customFormat="1" x14ac:dyDescent="0.3">
      <c r="A16" s="186"/>
      <c r="B16" s="191"/>
      <c r="C16" s="192"/>
      <c r="D16" s="192"/>
      <c r="E16" s="191"/>
      <c r="F16" s="193"/>
      <c r="G16" s="191">
        <f>ПозиционноеЦеновое[[#This Row],[Предлагаемая цена за единицу продукции (без НДС)]]*(ПозиционноеЦеновое[[#This Row],[НДС (%)]]/100+1)</f>
        <v>0</v>
      </c>
      <c r="H16" s="192"/>
      <c r="I16" s="186"/>
    </row>
    <row r="17" spans="1:9" s="96" customFormat="1" x14ac:dyDescent="0.3">
      <c r="A17" s="186"/>
      <c r="B17" s="191"/>
      <c r="C17" s="192"/>
      <c r="D17" s="192"/>
      <c r="E17" s="191"/>
      <c r="F17" s="193"/>
      <c r="G17" s="191">
        <f>ПозиционноеЦеновое[[#This Row],[Предлагаемая цена за единицу продукции (без НДС)]]*(ПозиционноеЦеновое[[#This Row],[НДС (%)]]/100+1)</f>
        <v>0</v>
      </c>
      <c r="H17" s="192"/>
      <c r="I17" s="186"/>
    </row>
    <row r="18" spans="1:9" s="96" customFormat="1" x14ac:dyDescent="0.3">
      <c r="A18" s="186"/>
      <c r="B18" s="191"/>
      <c r="C18" s="192"/>
      <c r="D18" s="192"/>
      <c r="E18" s="191"/>
      <c r="F18" s="193"/>
      <c r="G18" s="191">
        <f>ПозиционноеЦеновое[[#This Row],[Предлагаемая цена за единицу продукции (без НДС)]]*(ПозиционноеЦеновое[[#This Row],[НДС (%)]]/100+1)</f>
        <v>0</v>
      </c>
      <c r="H18" s="192"/>
      <c r="I18" s="186"/>
    </row>
    <row r="19" spans="1:9" s="96" customFormat="1" x14ac:dyDescent="0.3">
      <c r="A19" s="186"/>
      <c r="B19" s="191"/>
      <c r="C19" s="192"/>
      <c r="D19" s="192"/>
      <c r="E19" s="191"/>
      <c r="F19" s="193"/>
      <c r="G19" s="191">
        <f>ПозиционноеЦеновое[[#This Row],[Предлагаемая цена за единицу продукции (без НДС)]]*(ПозиционноеЦеновое[[#This Row],[НДС (%)]]/100+1)</f>
        <v>0</v>
      </c>
      <c r="H19" s="192"/>
      <c r="I19" s="186"/>
    </row>
    <row r="20" spans="1:9" s="96" customFormat="1" x14ac:dyDescent="0.3">
      <c r="A20" s="186"/>
      <c r="B20" s="191"/>
      <c r="C20" s="192"/>
      <c r="D20" s="192"/>
      <c r="E20" s="191"/>
      <c r="F20" s="193"/>
      <c r="G20" s="191">
        <f>ПозиционноеЦеновое[[#This Row],[Предлагаемая цена за единицу продукции (без НДС)]]*(ПозиционноеЦеновое[[#This Row],[НДС (%)]]/100+1)</f>
        <v>0</v>
      </c>
      <c r="H20" s="192"/>
      <c r="I20" s="186"/>
    </row>
    <row r="21" spans="1:9" s="96" customFormat="1" x14ac:dyDescent="0.3">
      <c r="A21" s="186"/>
      <c r="B21" s="191"/>
      <c r="C21" s="192"/>
      <c r="D21" s="192"/>
      <c r="E21" s="191"/>
      <c r="F21" s="193"/>
      <c r="G21" s="191">
        <f>ПозиционноеЦеновое[[#This Row],[Предлагаемая цена за единицу продукции (без НДС)]]*(ПозиционноеЦеновое[[#This Row],[НДС (%)]]/100+1)</f>
        <v>0</v>
      </c>
      <c r="H21" s="192"/>
      <c r="I21" s="186"/>
    </row>
    <row r="22" spans="1:9" s="96" customFormat="1" x14ac:dyDescent="0.3">
      <c r="A22" s="186"/>
      <c r="B22" s="191"/>
      <c r="C22" s="192"/>
      <c r="D22" s="192"/>
      <c r="E22" s="191"/>
      <c r="F22" s="193"/>
      <c r="G22" s="194">
        <f>ПозиционноеЦеновое[[#This Row],[Предлагаемая цена за единицу продукции (без НДС)]]*(ПозиционноеЦеновое[[#This Row],[НДС (%)]]/100+1)</f>
        <v>0</v>
      </c>
      <c r="H22" s="192"/>
      <c r="I22" s="186"/>
    </row>
    <row r="23" spans="1:9" s="96" customFormat="1" x14ac:dyDescent="0.3">
      <c r="A23" s="186"/>
      <c r="B23" s="191"/>
      <c r="C23" s="192"/>
      <c r="D23" s="192"/>
      <c r="E23" s="191"/>
      <c r="F23" s="193"/>
      <c r="G23" s="191">
        <f>ПозиционноеЦеновое[[#This Row],[Предлагаемая цена за единицу продукции (без НДС)]]*(ПозиционноеЦеновое[[#This Row],[НДС (%)]]/100+1)</f>
        <v>0</v>
      </c>
      <c r="H23" s="192"/>
      <c r="I23" s="186"/>
    </row>
    <row r="24" spans="1:9" s="96" customFormat="1" x14ac:dyDescent="0.3">
      <c r="A24" s="186"/>
      <c r="B24" s="191"/>
      <c r="C24" s="192"/>
      <c r="D24" s="192"/>
      <c r="E24" s="191"/>
      <c r="F24" s="193"/>
      <c r="G24" s="191">
        <f>ПозиционноеЦеновое[[#This Row],[Предлагаемая цена за единицу продукции (без НДС)]]*(ПозиционноеЦеновое[[#This Row],[НДС (%)]]/100+1)</f>
        <v>0</v>
      </c>
      <c r="H24" s="192"/>
      <c r="I24" s="186"/>
    </row>
    <row r="25" spans="1:9" s="96" customFormat="1" x14ac:dyDescent="0.3">
      <c r="A25" s="186"/>
      <c r="B25" s="191"/>
      <c r="C25" s="192"/>
      <c r="D25" s="192"/>
      <c r="E25" s="191"/>
      <c r="F25" s="193"/>
      <c r="G25" s="191">
        <f>ПозиционноеЦеновое[[#This Row],[Предлагаемая цена за единицу продукции (без НДС)]]*(ПозиционноеЦеновое[[#This Row],[НДС (%)]]/100+1)</f>
        <v>0</v>
      </c>
      <c r="H25" s="192"/>
      <c r="I25" s="186"/>
    </row>
    <row r="26" spans="1:9" s="96" customFormat="1" x14ac:dyDescent="0.3">
      <c r="A26" s="186"/>
      <c r="B26" s="191"/>
      <c r="C26" s="192"/>
      <c r="D26" s="192"/>
      <c r="E26" s="191"/>
      <c r="F26" s="193"/>
      <c r="G26" s="191">
        <f>ПозиционноеЦеновое[[#This Row],[Предлагаемая цена за единицу продукции (без НДС)]]*(ПозиционноеЦеновое[[#This Row],[НДС (%)]]/100+1)</f>
        <v>0</v>
      </c>
      <c r="H26" s="192"/>
      <c r="I26" s="186"/>
    </row>
    <row r="27" spans="1:9" s="96" customFormat="1" x14ac:dyDescent="0.3">
      <c r="A27" s="186"/>
      <c r="B27" s="191"/>
      <c r="C27" s="192"/>
      <c r="D27" s="192"/>
      <c r="E27" s="191"/>
      <c r="F27" s="193"/>
      <c r="G27" s="191">
        <f>ПозиционноеЦеновое[[#This Row],[Предлагаемая цена за единицу продукции (без НДС)]]*(ПозиционноеЦеновое[[#This Row],[НДС (%)]]/100+1)</f>
        <v>0</v>
      </c>
      <c r="H27" s="192"/>
      <c r="I27" s="186"/>
    </row>
    <row r="28" spans="1:9" s="96" customFormat="1" x14ac:dyDescent="0.3">
      <c r="A28" s="186"/>
      <c r="B28" s="191"/>
      <c r="C28" s="192"/>
      <c r="D28" s="192"/>
      <c r="E28" s="191"/>
      <c r="F28" s="193"/>
      <c r="G28" s="191">
        <f>ПозиционноеЦеновое[[#This Row],[Предлагаемая цена за единицу продукции (без НДС)]]*(ПозиционноеЦеновое[[#This Row],[НДС (%)]]/100+1)</f>
        <v>0</v>
      </c>
      <c r="H28" s="192"/>
      <c r="I28" s="186"/>
    </row>
    <row r="29" spans="1:9" s="96" customFormat="1" x14ac:dyDescent="0.3">
      <c r="A29" s="186"/>
      <c r="B29" s="191"/>
      <c r="C29" s="192"/>
      <c r="D29" s="192"/>
      <c r="E29" s="191"/>
      <c r="F29" s="193"/>
      <c r="G29" s="191">
        <f>ПозиционноеЦеновое[[#This Row],[Предлагаемая цена за единицу продукции (без НДС)]]*(ПозиционноеЦеновое[[#This Row],[НДС (%)]]/100+1)</f>
        <v>0</v>
      </c>
      <c r="H29" s="192"/>
      <c r="I29" s="186"/>
    </row>
    <row r="30" spans="1:9" s="96" customFormat="1" x14ac:dyDescent="0.3">
      <c r="A30" s="186"/>
      <c r="B30" s="191"/>
      <c r="C30" s="192"/>
      <c r="D30" s="192"/>
      <c r="E30" s="191"/>
      <c r="F30" s="193"/>
      <c r="G30" s="191">
        <f>ПозиционноеЦеновое[[#This Row],[Предлагаемая цена за единицу продукции (без НДС)]]*(ПозиционноеЦеновое[[#This Row],[НДС (%)]]/100+1)</f>
        <v>0</v>
      </c>
      <c r="H30" s="192"/>
      <c r="I30" s="186"/>
    </row>
    <row r="31" spans="1:9" s="96" customFormat="1" x14ac:dyDescent="0.3">
      <c r="A31" s="186"/>
      <c r="B31" s="191"/>
      <c r="C31" s="192"/>
      <c r="D31" s="192"/>
      <c r="E31" s="191"/>
      <c r="F31" s="193"/>
      <c r="G31" s="191">
        <f>ПозиционноеЦеновое[[#This Row],[Предлагаемая цена за единицу продукции (без НДС)]]*(ПозиционноеЦеновое[[#This Row],[НДС (%)]]/100+1)</f>
        <v>0</v>
      </c>
      <c r="H31" s="192"/>
      <c r="I31" s="186"/>
    </row>
    <row r="32" spans="1:9" s="96" customFormat="1" x14ac:dyDescent="0.3">
      <c r="A32" s="186"/>
      <c r="B32" s="191"/>
      <c r="C32" s="192"/>
      <c r="D32" s="192"/>
      <c r="E32" s="191"/>
      <c r="F32" s="193"/>
      <c r="G32" s="191">
        <f>ПозиционноеЦеновое[[#This Row],[Предлагаемая цена за единицу продукции (без НДС)]]*(ПозиционноеЦеновое[[#This Row],[НДС (%)]]/100+1)</f>
        <v>0</v>
      </c>
      <c r="H32" s="192"/>
      <c r="I32" s="186"/>
    </row>
    <row r="33" s="96" customFormat="1" x14ac:dyDescent="0.3"/>
    <row r="34" s="96" customFormat="1" x14ac:dyDescent="0.3"/>
    <row r="35" s="96" customFormat="1" x14ac:dyDescent="0.3"/>
    <row r="36" s="96" customFormat="1" x14ac:dyDescent="0.3"/>
    <row r="37" s="96" customFormat="1" x14ac:dyDescent="0.3"/>
    <row r="38" s="96" customFormat="1" x14ac:dyDescent="0.3"/>
    <row r="39" s="96" customFormat="1" x14ac:dyDescent="0.3"/>
    <row r="40" s="96" customFormat="1" x14ac:dyDescent="0.3"/>
    <row r="41" s="96" customFormat="1" x14ac:dyDescent="0.3"/>
    <row r="42" s="96" customFormat="1" x14ac:dyDescent="0.3"/>
    <row r="43" s="96" customFormat="1" x14ac:dyDescent="0.3"/>
    <row r="44" s="96" customFormat="1" x14ac:dyDescent="0.3"/>
    <row r="45" s="96" customFormat="1" x14ac:dyDescent="0.3"/>
    <row r="46" s="96" customFormat="1" x14ac:dyDescent="0.3"/>
    <row r="47" s="96" customFormat="1" x14ac:dyDescent="0.3"/>
    <row r="48" s="96" customFormat="1" x14ac:dyDescent="0.3"/>
    <row r="49" s="96" customFormat="1" x14ac:dyDescent="0.3"/>
  </sheetData>
  <mergeCells count="2">
    <mergeCell ref="B4:D4"/>
    <mergeCell ref="B6:C6"/>
  </mergeCells>
  <conditionalFormatting sqref="A1:H32">
    <cfRule type="expression" dxfId="110" priority="1">
      <formula>AND(CELL("защита", A1)=0, NOT(ISBLANK(A1)))</formula>
    </cfRule>
    <cfRule type="expression" dxfId="109" priority="2">
      <formula>AND(CELL("защита", A1)=0, ISBLANK(A1))</formula>
    </cfRule>
  </conditionalFormatting>
  <dataValidations count="4">
    <dataValidation allowBlank="1" showInputMessage="1" showErrorMessage="1" prompt="Заполняется автоматически из данных, указанных во вкладке «8. Ценовое предложение»" sqref="D6 D8:D9" xr:uid="{00000000-0002-0000-0500-000000000000}"/>
    <dataValidation operator="notEqual" allowBlank="1" showInputMessage="1" showErrorMessage="1" error="Только число, не равное нулю." sqref="D12:D27" xr:uid="{00000000-0002-0000-0500-000001000000}"/>
    <dataValidation type="decimal" operator="greaterThanOrEqual" allowBlank="1" showInputMessage="1" showErrorMessage="1" prompt="Только число, больше или равное нулю" sqref="G12:G32 E12:E32" xr:uid="{00000000-0002-0000-0500-000002000000}">
      <formula1>0</formula1>
    </dataValidation>
    <dataValidation type="decimal" operator="greaterThanOrEqual" allowBlank="1" showInputMessage="1" showErrorMessage="1" prompt="Только число, больше или равное нулю._x000a__x000a_Знак % ставится автоматически." sqref="F12:F32" xr:uid="{00000000-0002-0000-0500-000003000000}">
      <formula1>0</formula1>
    </dataValidation>
  </dataValidations>
  <pageMargins left="0.7" right="0.7" top="0.75" bottom="0.75" header="0.3" footer="0.3"/>
  <tableParts count="1">
    <tablePart r:id="rId1"/>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L22"/>
  <sheetViews>
    <sheetView workbookViewId="0">
      <selection activeCell="A5" sqref="A5"/>
    </sheetView>
  </sheetViews>
  <sheetFormatPr defaultRowHeight="14.4" x14ac:dyDescent="0.3"/>
  <cols>
    <col min="2" max="2" width="5.109375" customWidth="1"/>
    <col min="3" max="3" width="42.6640625" customWidth="1"/>
    <col min="4" max="4" width="57.109375" customWidth="1"/>
    <col min="5" max="6" width="16.33203125" customWidth="1"/>
  </cols>
  <sheetData>
    <row r="1" spans="1:12" x14ac:dyDescent="0.3">
      <c r="B1" s="226">
        <f>ОсновнаяИнформация_НаименованиеУчастника</f>
        <v>0</v>
      </c>
      <c r="C1" s="226"/>
      <c r="D1" s="226"/>
    </row>
    <row r="2" spans="1:12" ht="15.6" x14ac:dyDescent="0.3">
      <c r="A2" s="65"/>
      <c r="B2" s="227"/>
      <c r="C2" s="227"/>
      <c r="D2" s="32"/>
      <c r="E2" s="32"/>
      <c r="F2" s="32"/>
      <c r="G2" s="32"/>
      <c r="H2" s="66"/>
      <c r="I2" s="66"/>
      <c r="J2" s="66"/>
      <c r="K2" s="66"/>
      <c r="L2" s="66"/>
    </row>
    <row r="3" spans="1:12" ht="17.399999999999999" x14ac:dyDescent="0.3">
      <c r="A3" s="67"/>
      <c r="B3" s="68" t="s">
        <v>182</v>
      </c>
      <c r="C3" s="65"/>
      <c r="D3" s="34"/>
      <c r="E3" s="34"/>
      <c r="F3" s="34"/>
      <c r="G3" s="34"/>
      <c r="H3" s="33"/>
      <c r="I3" s="33"/>
      <c r="J3" s="33"/>
      <c r="K3" s="33"/>
      <c r="L3" s="33"/>
    </row>
    <row r="4" spans="1:12" ht="39.6" x14ac:dyDescent="0.3">
      <c r="A4" s="65"/>
      <c r="B4" s="69" t="s">
        <v>183</v>
      </c>
      <c r="C4" s="70" t="s">
        <v>184</v>
      </c>
      <c r="D4" s="70" t="s">
        <v>185</v>
      </c>
      <c r="E4" s="70" t="s">
        <v>186</v>
      </c>
      <c r="F4" s="71" t="s">
        <v>187</v>
      </c>
      <c r="G4" s="48"/>
    </row>
    <row r="5" spans="1:12" ht="237.6" x14ac:dyDescent="0.3">
      <c r="A5" s="72" t="s">
        <v>188</v>
      </c>
      <c r="B5" s="73">
        <v>1</v>
      </c>
      <c r="C5" s="74" t="s">
        <v>189</v>
      </c>
      <c r="D5" s="75" t="s">
        <v>190</v>
      </c>
      <c r="E5" s="75"/>
      <c r="F5" s="76" t="s">
        <v>191</v>
      </c>
      <c r="G5" s="48"/>
    </row>
    <row r="6" spans="1:12" ht="92.4" x14ac:dyDescent="0.3">
      <c r="A6" s="72" t="s">
        <v>192</v>
      </c>
      <c r="B6" s="73">
        <v>2</v>
      </c>
      <c r="C6" s="74" t="s">
        <v>193</v>
      </c>
      <c r="D6" s="75" t="s">
        <v>194</v>
      </c>
      <c r="E6" s="75"/>
      <c r="F6" s="77" t="s">
        <v>195</v>
      </c>
      <c r="G6" s="48"/>
    </row>
    <row r="7" spans="1:12" ht="66" x14ac:dyDescent="0.3">
      <c r="A7" s="72" t="s">
        <v>196</v>
      </c>
      <c r="B7" s="73">
        <v>3</v>
      </c>
      <c r="C7" s="74" t="s">
        <v>197</v>
      </c>
      <c r="D7" s="75" t="s">
        <v>198</v>
      </c>
      <c r="E7" s="75"/>
      <c r="F7" s="77" t="s">
        <v>195</v>
      </c>
      <c r="G7" s="48"/>
    </row>
    <row r="8" spans="1:12" ht="92.4" x14ac:dyDescent="0.3">
      <c r="A8" s="72" t="s">
        <v>199</v>
      </c>
      <c r="B8" s="73">
        <v>4</v>
      </c>
      <c r="C8" s="74" t="s">
        <v>200</v>
      </c>
      <c r="D8" s="75" t="s">
        <v>201</v>
      </c>
      <c r="E8" s="75"/>
      <c r="F8" s="77" t="s">
        <v>195</v>
      </c>
      <c r="G8" s="48"/>
    </row>
    <row r="9" spans="1:12" ht="79.2" x14ac:dyDescent="0.3">
      <c r="A9" s="72" t="s">
        <v>202</v>
      </c>
      <c r="B9" s="73">
        <v>5</v>
      </c>
      <c r="C9" s="74" t="s">
        <v>203</v>
      </c>
      <c r="D9" s="75" t="s">
        <v>204</v>
      </c>
      <c r="E9" s="75"/>
      <c r="F9" s="77" t="s">
        <v>195</v>
      </c>
      <c r="G9" s="48"/>
    </row>
    <row r="10" spans="1:12" ht="66" x14ac:dyDescent="0.3">
      <c r="A10" s="72" t="s">
        <v>205</v>
      </c>
      <c r="B10" s="73">
        <v>6</v>
      </c>
      <c r="C10" s="74" t="s">
        <v>206</v>
      </c>
      <c r="D10" s="75" t="s">
        <v>207</v>
      </c>
      <c r="E10" s="75"/>
      <c r="F10" s="77" t="s">
        <v>195</v>
      </c>
      <c r="G10" s="48"/>
    </row>
    <row r="11" spans="1:12" ht="105.6" x14ac:dyDescent="0.3">
      <c r="A11" s="72" t="s">
        <v>208</v>
      </c>
      <c r="B11" s="73">
        <v>7</v>
      </c>
      <c r="C11" s="74" t="s">
        <v>209</v>
      </c>
      <c r="D11" s="75"/>
      <c r="E11" s="75"/>
      <c r="F11" s="76" t="s">
        <v>210</v>
      </c>
      <c r="G11" s="48"/>
    </row>
    <row r="12" spans="1:12" ht="145.19999999999999" x14ac:dyDescent="0.3">
      <c r="A12" s="72" t="s">
        <v>211</v>
      </c>
      <c r="B12" s="73">
        <v>8</v>
      </c>
      <c r="C12" s="74" t="s">
        <v>212</v>
      </c>
      <c r="D12" s="75" t="s">
        <v>213</v>
      </c>
      <c r="E12" s="75"/>
      <c r="F12" s="77" t="s">
        <v>195</v>
      </c>
      <c r="G12" s="48"/>
    </row>
    <row r="13" spans="1:12" ht="145.19999999999999" x14ac:dyDescent="0.3">
      <c r="A13" s="72" t="s">
        <v>214</v>
      </c>
      <c r="B13" s="73">
        <v>9</v>
      </c>
      <c r="C13" s="74" t="s">
        <v>215</v>
      </c>
      <c r="D13" s="75"/>
      <c r="E13" s="78"/>
      <c r="F13" s="79" t="s">
        <v>216</v>
      </c>
      <c r="G13" s="48"/>
    </row>
    <row r="14" spans="1:12" ht="41.4" x14ac:dyDescent="0.3">
      <c r="A14" s="72" t="s">
        <v>217</v>
      </c>
      <c r="B14" s="73">
        <v>10</v>
      </c>
      <c r="C14" s="74" t="s">
        <v>218</v>
      </c>
      <c r="D14" s="75" t="s">
        <v>219</v>
      </c>
      <c r="E14" s="75"/>
      <c r="F14" s="76" t="s">
        <v>220</v>
      </c>
      <c r="G14" s="48"/>
    </row>
    <row r="15" spans="1:12" ht="158.4" x14ac:dyDescent="0.3">
      <c r="A15" s="72" t="s">
        <v>221</v>
      </c>
      <c r="B15" s="80">
        <v>11</v>
      </c>
      <c r="C15" s="74" t="s">
        <v>222</v>
      </c>
      <c r="D15" s="75" t="s">
        <v>223</v>
      </c>
      <c r="E15" s="75"/>
      <c r="F15" s="76" t="s">
        <v>224</v>
      </c>
      <c r="G15" s="48"/>
    </row>
    <row r="16" spans="1:12" ht="27.6" x14ac:dyDescent="0.3">
      <c r="A16" s="72" t="s">
        <v>225</v>
      </c>
      <c r="B16" s="81">
        <v>12</v>
      </c>
      <c r="C16" s="74" t="s">
        <v>226</v>
      </c>
      <c r="D16" s="75" t="s">
        <v>227</v>
      </c>
      <c r="E16" s="82"/>
      <c r="F16" s="83" t="s">
        <v>228</v>
      </c>
      <c r="G16" s="48"/>
    </row>
    <row r="17" spans="1:7" ht="27.6" x14ac:dyDescent="0.3">
      <c r="A17" s="72" t="s">
        <v>225</v>
      </c>
      <c r="B17" s="81">
        <v>13</v>
      </c>
      <c r="C17" s="74" t="s">
        <v>229</v>
      </c>
      <c r="D17" s="75" t="s">
        <v>230</v>
      </c>
      <c r="E17" s="82"/>
      <c r="F17" s="83" t="s">
        <v>231</v>
      </c>
      <c r="G17" s="48"/>
    </row>
    <row r="18" spans="1:7" ht="52.8" x14ac:dyDescent="0.3">
      <c r="A18" s="72" t="s">
        <v>232</v>
      </c>
      <c r="B18" s="73">
        <v>14</v>
      </c>
      <c r="C18" s="84" t="s">
        <v>233</v>
      </c>
      <c r="D18" s="75" t="s">
        <v>234</v>
      </c>
      <c r="E18" s="75"/>
      <c r="F18" s="76" t="s">
        <v>235</v>
      </c>
      <c r="G18" s="48"/>
    </row>
    <row r="19" spans="1:7" ht="41.4" x14ac:dyDescent="0.3">
      <c r="A19" s="72" t="s">
        <v>236</v>
      </c>
      <c r="B19" s="80">
        <v>15</v>
      </c>
      <c r="C19" s="85" t="s">
        <v>237</v>
      </c>
      <c r="D19" s="75" t="s">
        <v>238</v>
      </c>
      <c r="E19" s="78"/>
      <c r="F19" s="79" t="s">
        <v>216</v>
      </c>
      <c r="G19" s="48"/>
    </row>
    <row r="20" spans="1:7" ht="184.8" x14ac:dyDescent="0.3">
      <c r="A20" s="72" t="s">
        <v>239</v>
      </c>
      <c r="B20" s="80">
        <v>16</v>
      </c>
      <c r="C20" s="86" t="s">
        <v>240</v>
      </c>
      <c r="D20" s="75" t="s">
        <v>241</v>
      </c>
      <c r="E20" s="78"/>
      <c r="F20" s="79" t="s">
        <v>242</v>
      </c>
      <c r="G20" s="48"/>
    </row>
    <row r="21" spans="1:7" ht="27.6" x14ac:dyDescent="0.3">
      <c r="A21" s="72" t="s">
        <v>243</v>
      </c>
      <c r="B21" s="73">
        <v>17</v>
      </c>
      <c r="C21" s="84" t="s">
        <v>244</v>
      </c>
      <c r="D21" s="75"/>
      <c r="E21" s="75"/>
      <c r="F21" s="76" t="s">
        <v>245</v>
      </c>
      <c r="G21" s="48"/>
    </row>
    <row r="22" spans="1:7" ht="55.2" x14ac:dyDescent="0.3">
      <c r="A22" s="72" t="s">
        <v>246</v>
      </c>
      <c r="B22" s="73">
        <v>18</v>
      </c>
      <c r="C22" s="84" t="s">
        <v>247</v>
      </c>
      <c r="D22" s="75" t="s">
        <v>248</v>
      </c>
      <c r="E22" s="75"/>
      <c r="F22" s="76" t="s">
        <v>191</v>
      </c>
      <c r="G22" s="48"/>
    </row>
  </sheetData>
  <mergeCells count="2">
    <mergeCell ref="B1:D1"/>
    <mergeCell ref="B2:C2"/>
  </mergeCells>
  <conditionalFormatting sqref="B2:C2">
    <cfRule type="expression" dxfId="98" priority="1">
      <formula>AND(CELL("защита", B2)=0, NOT(ISBLANK(B2)))</formula>
    </cfRule>
    <cfRule type="expression" dxfId="97" priority="2">
      <formula>AND(CELL("защита", B2)=0, ISBLANK(B2))</formula>
    </cfRule>
    <cfRule type="expression" dxfId="96" priority="3">
      <formula>CELL("защита", B2)=0</formula>
    </cfRule>
  </conditionalFormatting>
  <conditionalFormatting sqref="A2:F22">
    <cfRule type="expression" dxfId="95" priority="4">
      <formula>AND(CELL("защита", A2)=0, ISBLANK(A2))</formula>
    </cfRule>
    <cfRule type="expression" dxfId="94" priority="5">
      <formula>AND(CELL("защита", A2)=0, NOT(ISBLANK(A2)))</formula>
    </cfRule>
  </conditionalFormatting>
  <dataValidations count="6">
    <dataValidation allowBlank="1" showInputMessage="1" showErrorMessage="1" prompt="Укажите также другие документы, если они требуются документацией о закупке" sqref="D16:D17" xr:uid="{00000000-0002-0000-0600-000000000000}"/>
    <dataValidation type="list" allowBlank="1" showInputMessage="1" showErrorMessage="1" sqref="E5:E22" xr:uid="{00000000-0002-0000-0600-000001000000}">
      <formula1>"Соответствует, Не соответствует, Не требуется заказчиком, Не должно требоваться"</formula1>
    </dataValidation>
    <dataValidation allowBlank="1" showInputMessage="1" showErrorMessage="1" prompt="При наличии — укажите здесь полное наименование документа" sqref="D21:D22 D19" xr:uid="{00000000-0002-0000-0600-000002000000}"/>
    <dataValidation allowBlank="1" showInputMessage="1" showErrorMessage="1" prompt="Документ требуется, если участник закупки не является обладателем исключительного права" sqref="F13" xr:uid="{00000000-0002-0000-0600-000003000000}"/>
    <dataValidation type="list" allowBlank="1" showInputMessage="1" showErrorMessage="1" sqref="D11" xr:uid="{00000000-0002-0000-0600-000004000000}">
      <formula1>INDIRECT("НалоговыеСправки[Налоговая справка]")</formula1>
    </dataValidation>
    <dataValidation allowBlank="1" showInputMessage="1" showErrorMessage="1" prompt="Укажите документ или сведения._x000a_Если это не требуется — укажите «Не требуется»." sqref="D13" xr:uid="{00000000-0002-0000-0600-000005000000}"/>
  </dataValidations>
  <hyperlinks>
    <hyperlink ref="F5" r:id="rId1" xr:uid="{00000000-0004-0000-0600-000000000000}"/>
    <hyperlink ref="F11" r:id="rId2" xr:uid="{00000000-0004-0000-0600-000001000000}"/>
    <hyperlink ref="F15" r:id="rId3" xr:uid="{00000000-0004-0000-0600-000002000000}"/>
    <hyperlink ref="F18" r:id="rId4" xr:uid="{00000000-0004-0000-0600-000003000000}"/>
    <hyperlink ref="F20" r:id="rId5" xr:uid="{00000000-0004-0000-0600-000004000000}"/>
    <hyperlink ref="F14" r:id="rId6" xr:uid="{00000000-0004-0000-0600-000005000000}"/>
    <hyperlink ref="F19" r:id="rId7" xr:uid="{00000000-0004-0000-0600-000006000000}"/>
    <hyperlink ref="F13" r:id="rId8" xr:uid="{00000000-0004-0000-0600-000007000000}"/>
    <hyperlink ref="F22" r:id="rId9" xr:uid="{00000000-0004-0000-0600-000008000000}"/>
    <hyperlink ref="F21" r:id="rId10" xr:uid="{00000000-0004-0000-0600-000009000000}"/>
    <hyperlink ref="F16" r:id="rId11" xr:uid="{00000000-0004-0000-0600-00000A000000}"/>
    <hyperlink ref="F17" r:id="rId12" xr:uid="{00000000-0004-0000-0600-00000B000000}"/>
  </hyperlinks>
  <pageMargins left="0.7" right="0.7" top="0.75" bottom="0.75" header="0.3" footer="0.3"/>
  <tableParts count="1">
    <tablePart r:id="rId13"/>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K31"/>
  <sheetViews>
    <sheetView workbookViewId="0">
      <selection activeCell="L27" sqref="L27"/>
    </sheetView>
  </sheetViews>
  <sheetFormatPr defaultRowHeight="14.4" x14ac:dyDescent="0.3"/>
  <cols>
    <col min="2" max="2" width="7.109375" customWidth="1"/>
    <col min="3" max="3" width="17.44140625" customWidth="1"/>
    <col min="4" max="4" width="14.33203125" customWidth="1"/>
    <col min="5" max="5" width="18.5546875" customWidth="1"/>
    <col min="6" max="6" width="11.44140625" customWidth="1"/>
    <col min="7" max="7" width="15" customWidth="1"/>
    <col min="8" max="8" width="12.44140625" customWidth="1"/>
    <col min="9" max="9" width="13.88671875" customWidth="1"/>
    <col min="10" max="10" width="19.5546875" customWidth="1"/>
  </cols>
  <sheetData>
    <row r="1" spans="1:11" x14ac:dyDescent="0.3">
      <c r="B1" s="226">
        <f>ОсновнаяИнформация_НаименованиеУчастника</f>
        <v>0</v>
      </c>
      <c r="C1" s="226"/>
      <c r="D1" s="226"/>
      <c r="E1" s="226"/>
      <c r="F1" s="226"/>
      <c r="G1" s="226"/>
      <c r="H1" s="226"/>
      <c r="I1" s="226"/>
      <c r="J1" s="226"/>
    </row>
    <row r="2" spans="1:11" ht="25.2" customHeight="1" x14ac:dyDescent="0.3">
      <c r="A2" s="48"/>
      <c r="B2" s="2"/>
      <c r="C2" s="2"/>
      <c r="D2" s="32"/>
      <c r="E2" s="32"/>
      <c r="F2" s="32"/>
      <c r="G2" s="32"/>
      <c r="H2" s="32"/>
      <c r="I2" s="32"/>
      <c r="J2" s="32"/>
      <c r="K2" s="48"/>
    </row>
    <row r="3" spans="1:11" ht="17.399999999999999" x14ac:dyDescent="0.3">
      <c r="A3" s="34"/>
      <c r="B3" s="88" t="s">
        <v>249</v>
      </c>
      <c r="C3" s="89"/>
      <c r="D3" s="89"/>
      <c r="E3" s="89"/>
      <c r="F3" s="89"/>
      <c r="G3" s="89"/>
      <c r="H3" s="89"/>
      <c r="I3" s="89"/>
      <c r="J3" s="89"/>
      <c r="K3" s="48"/>
    </row>
    <row r="4" spans="1:11" ht="27" customHeight="1" x14ac:dyDescent="0.3">
      <c r="A4" s="228" t="s">
        <v>250</v>
      </c>
      <c r="B4" s="229" t="s">
        <v>183</v>
      </c>
      <c r="C4" s="229" t="s">
        <v>251</v>
      </c>
      <c r="D4" s="229" t="s">
        <v>252</v>
      </c>
      <c r="E4" s="229" t="s">
        <v>253</v>
      </c>
      <c r="F4" s="229"/>
      <c r="G4" s="229"/>
      <c r="H4" s="230" t="s">
        <v>254</v>
      </c>
      <c r="I4" s="230" t="s">
        <v>28</v>
      </c>
      <c r="J4" s="230" t="s">
        <v>255</v>
      </c>
      <c r="K4" s="48"/>
    </row>
    <row r="5" spans="1:11" ht="26.4" x14ac:dyDescent="0.3">
      <c r="A5" s="228"/>
      <c r="B5" s="229"/>
      <c r="C5" s="229"/>
      <c r="D5" s="229"/>
      <c r="E5" s="90" t="s">
        <v>256</v>
      </c>
      <c r="F5" s="90" t="s">
        <v>257</v>
      </c>
      <c r="G5" s="90" t="s">
        <v>258</v>
      </c>
      <c r="H5" s="231"/>
      <c r="I5" s="231"/>
      <c r="J5" s="231"/>
      <c r="K5" s="48"/>
    </row>
    <row r="6" spans="1:11" ht="15" customHeight="1" x14ac:dyDescent="0.3">
      <c r="A6" s="91"/>
      <c r="B6" s="92" t="s">
        <v>259</v>
      </c>
      <c r="C6" s="92" t="s">
        <v>260</v>
      </c>
      <c r="D6" s="92" t="s">
        <v>261</v>
      </c>
      <c r="E6" s="92" t="s">
        <v>262</v>
      </c>
      <c r="F6" s="92" t="s">
        <v>263</v>
      </c>
      <c r="G6" s="92" t="s">
        <v>264</v>
      </c>
      <c r="H6" s="92" t="s">
        <v>265</v>
      </c>
      <c r="I6" s="92" t="s">
        <v>266</v>
      </c>
      <c r="J6" s="92" t="s">
        <v>267</v>
      </c>
      <c r="K6" s="48"/>
    </row>
    <row r="7" spans="1:11" s="96" customFormat="1" ht="39.6" x14ac:dyDescent="0.3">
      <c r="A7" s="93"/>
      <c r="B7" s="94" t="s">
        <v>268</v>
      </c>
      <c r="C7" s="75" t="s">
        <v>269</v>
      </c>
      <c r="D7" s="75"/>
      <c r="E7" s="75"/>
      <c r="F7" s="95"/>
      <c r="G7" s="75"/>
      <c r="H7" s="75"/>
      <c r="I7" s="75"/>
      <c r="J7" s="95"/>
      <c r="K7" s="93"/>
    </row>
    <row r="8" spans="1:11" s="96" customFormat="1" ht="19.5" customHeight="1" x14ac:dyDescent="0.3">
      <c r="A8" s="93"/>
      <c r="B8" s="94" t="s">
        <v>270</v>
      </c>
      <c r="C8" s="75"/>
      <c r="D8" s="75"/>
      <c r="E8" s="75"/>
      <c r="F8" s="95"/>
      <c r="G8" s="75"/>
      <c r="H8" s="75"/>
      <c r="I8" s="75"/>
      <c r="J8" s="95"/>
      <c r="K8" s="93"/>
    </row>
    <row r="9" spans="1:11" s="96" customFormat="1" ht="19.5" customHeight="1" x14ac:dyDescent="0.3">
      <c r="A9" s="93"/>
      <c r="B9" s="94" t="s">
        <v>271</v>
      </c>
      <c r="C9" s="75"/>
      <c r="D9" s="75"/>
      <c r="E9" s="75"/>
      <c r="F9" s="95"/>
      <c r="G9" s="75"/>
      <c r="H9" s="75"/>
      <c r="I9" s="75"/>
      <c r="J9" s="95"/>
      <c r="K9" s="93"/>
    </row>
    <row r="10" spans="1:11" s="96" customFormat="1" ht="19.5" customHeight="1" x14ac:dyDescent="0.3">
      <c r="A10" s="93"/>
      <c r="B10" s="97" t="s">
        <v>272</v>
      </c>
      <c r="C10" s="75"/>
      <c r="D10" s="75"/>
      <c r="E10" s="75"/>
      <c r="F10" s="95"/>
      <c r="G10" s="75"/>
      <c r="H10" s="75"/>
      <c r="I10" s="75"/>
      <c r="J10" s="95"/>
      <c r="K10" s="93"/>
    </row>
    <row r="11" spans="1:11" s="96" customFormat="1" ht="39.6" x14ac:dyDescent="0.3">
      <c r="A11" s="93"/>
      <c r="B11" s="94" t="s">
        <v>268</v>
      </c>
      <c r="C11" s="75" t="s">
        <v>273</v>
      </c>
      <c r="D11" s="75"/>
      <c r="E11" s="75"/>
      <c r="F11" s="95"/>
      <c r="G11" s="75"/>
      <c r="H11" s="75"/>
      <c r="I11" s="75"/>
      <c r="J11" s="95"/>
      <c r="K11" s="93"/>
    </row>
    <row r="12" spans="1:11" s="96" customFormat="1" ht="19.5" customHeight="1" x14ac:dyDescent="0.3">
      <c r="A12" s="93"/>
      <c r="B12" s="94" t="s">
        <v>270</v>
      </c>
      <c r="C12" s="75"/>
      <c r="D12" s="75"/>
      <c r="E12" s="75"/>
      <c r="F12" s="95"/>
      <c r="G12" s="75"/>
      <c r="H12" s="75"/>
      <c r="I12" s="75"/>
      <c r="J12" s="95"/>
      <c r="K12" s="93"/>
    </row>
    <row r="13" spans="1:11" s="96" customFormat="1" ht="19.5" customHeight="1" x14ac:dyDescent="0.3">
      <c r="A13" s="93"/>
      <c r="B13" s="94" t="s">
        <v>271</v>
      </c>
      <c r="C13" s="75"/>
      <c r="D13" s="75"/>
      <c r="E13" s="75"/>
      <c r="F13" s="95"/>
      <c r="G13" s="75"/>
      <c r="H13" s="75"/>
      <c r="I13" s="75"/>
      <c r="J13" s="95"/>
      <c r="K13" s="93"/>
    </row>
    <row r="14" spans="1:11" s="96" customFormat="1" ht="19.5" customHeight="1" x14ac:dyDescent="0.3">
      <c r="A14" s="93"/>
      <c r="B14" s="97" t="s">
        <v>272</v>
      </c>
      <c r="C14" s="75"/>
      <c r="D14" s="75"/>
      <c r="E14" s="75"/>
      <c r="F14" s="95"/>
      <c r="G14" s="75"/>
      <c r="H14" s="75"/>
      <c r="I14" s="75"/>
      <c r="J14" s="95"/>
      <c r="K14" s="93"/>
    </row>
    <row r="15" spans="1:11" s="96" customFormat="1" ht="19.5" customHeight="1" x14ac:dyDescent="0.3">
      <c r="A15" s="93"/>
      <c r="B15" s="94" t="s">
        <v>268</v>
      </c>
      <c r="C15" s="75" t="s">
        <v>274</v>
      </c>
      <c r="D15" s="75"/>
      <c r="E15" s="75"/>
      <c r="F15" s="95"/>
      <c r="G15" s="75"/>
      <c r="H15" s="75"/>
      <c r="I15" s="75"/>
      <c r="J15" s="95"/>
      <c r="K15" s="93"/>
    </row>
    <row r="16" spans="1:11" s="96" customFormat="1" ht="19.5" customHeight="1" x14ac:dyDescent="0.3">
      <c r="A16" s="93"/>
      <c r="B16" s="94" t="s">
        <v>270</v>
      </c>
      <c r="C16" s="75"/>
      <c r="D16" s="75"/>
      <c r="E16" s="75"/>
      <c r="F16" s="95"/>
      <c r="G16" s="75"/>
      <c r="H16" s="75"/>
      <c r="I16" s="75"/>
      <c r="J16" s="95"/>
      <c r="K16" s="93"/>
    </row>
    <row r="17" spans="1:11" s="96" customFormat="1" ht="19.5" customHeight="1" x14ac:dyDescent="0.3">
      <c r="A17" s="93"/>
      <c r="B17" s="94" t="s">
        <v>271</v>
      </c>
      <c r="C17" s="75"/>
      <c r="D17" s="75"/>
      <c r="E17" s="75"/>
      <c r="F17" s="95"/>
      <c r="G17" s="75"/>
      <c r="H17" s="75"/>
      <c r="I17" s="75"/>
      <c r="J17" s="95"/>
      <c r="K17" s="93"/>
    </row>
    <row r="18" spans="1:11" s="96" customFormat="1" ht="19.5" customHeight="1" x14ac:dyDescent="0.3">
      <c r="A18" s="93"/>
      <c r="B18" s="97" t="s">
        <v>272</v>
      </c>
      <c r="C18" s="75"/>
      <c r="D18" s="75"/>
      <c r="E18" s="75"/>
      <c r="F18" s="95"/>
      <c r="G18" s="75"/>
      <c r="H18" s="75"/>
      <c r="I18" s="75"/>
      <c r="J18" s="95"/>
      <c r="K18" s="93"/>
    </row>
    <row r="19" spans="1:11" s="96" customFormat="1" x14ac:dyDescent="0.3">
      <c r="A19" s="93"/>
      <c r="B19" s="93"/>
      <c r="C19" s="93"/>
      <c r="D19" s="93"/>
      <c r="E19" s="93"/>
      <c r="F19" s="93"/>
      <c r="G19" s="93"/>
      <c r="H19" s="93"/>
      <c r="I19" s="93"/>
      <c r="J19" s="93"/>
      <c r="K19" s="93"/>
    </row>
    <row r="20" spans="1:11" s="96" customFormat="1" x14ac:dyDescent="0.3">
      <c r="A20" s="93"/>
      <c r="B20" s="93"/>
      <c r="C20" s="93"/>
      <c r="D20" s="93"/>
      <c r="E20" s="93"/>
      <c r="F20" s="93"/>
      <c r="G20" s="93"/>
      <c r="H20" s="93"/>
      <c r="I20" s="93"/>
      <c r="J20" s="93"/>
      <c r="K20" s="93"/>
    </row>
    <row r="21" spans="1:11" s="96" customFormat="1" x14ac:dyDescent="0.3">
      <c r="A21" s="93"/>
      <c r="B21" s="93"/>
      <c r="C21" s="93"/>
      <c r="D21" s="93"/>
      <c r="E21" s="93"/>
      <c r="F21" s="93"/>
      <c r="G21" s="93"/>
      <c r="H21" s="93"/>
      <c r="I21" s="93"/>
      <c r="J21" s="93"/>
      <c r="K21" s="93"/>
    </row>
    <row r="22" spans="1:11" s="96" customFormat="1" x14ac:dyDescent="0.3">
      <c r="A22" s="93"/>
      <c r="B22" s="93"/>
      <c r="C22" s="93"/>
      <c r="D22" s="93"/>
      <c r="E22" s="93"/>
      <c r="F22" s="93"/>
      <c r="G22" s="93"/>
      <c r="H22" s="93"/>
      <c r="I22" s="93"/>
      <c r="J22" s="93"/>
      <c r="K22" s="93"/>
    </row>
    <row r="23" spans="1:11" s="96" customFormat="1" x14ac:dyDescent="0.3">
      <c r="A23" s="93"/>
      <c r="B23" s="93"/>
      <c r="C23" s="93"/>
      <c r="D23" s="93"/>
      <c r="E23" s="93"/>
      <c r="F23" s="93"/>
      <c r="G23" s="93"/>
      <c r="H23" s="93"/>
      <c r="I23" s="93"/>
      <c r="J23" s="93"/>
      <c r="K23" s="93"/>
    </row>
    <row r="24" spans="1:11" s="96" customFormat="1" x14ac:dyDescent="0.3">
      <c r="A24" s="93"/>
      <c r="B24" s="93"/>
      <c r="C24" s="93"/>
      <c r="D24" s="93"/>
      <c r="E24" s="93"/>
      <c r="F24" s="93"/>
      <c r="G24" s="93"/>
      <c r="H24" s="93"/>
      <c r="I24" s="93"/>
      <c r="J24" s="93"/>
      <c r="K24" s="93"/>
    </row>
    <row r="25" spans="1:11" s="96" customFormat="1" x14ac:dyDescent="0.3">
      <c r="A25" s="93"/>
      <c r="B25" s="93"/>
      <c r="C25" s="93"/>
      <c r="D25" s="93"/>
      <c r="E25" s="93"/>
      <c r="F25" s="93"/>
      <c r="G25" s="93"/>
      <c r="H25" s="93"/>
      <c r="I25" s="93"/>
      <c r="J25" s="93"/>
      <c r="K25" s="93"/>
    </row>
    <row r="26" spans="1:11" s="96" customFormat="1" x14ac:dyDescent="0.3">
      <c r="A26" s="93"/>
      <c r="B26" s="93"/>
      <c r="C26" s="93"/>
      <c r="D26" s="93"/>
      <c r="E26" s="93"/>
      <c r="F26" s="93"/>
      <c r="G26" s="93"/>
      <c r="H26" s="93"/>
      <c r="I26" s="93"/>
      <c r="J26" s="93"/>
      <c r="K26" s="93"/>
    </row>
    <row r="27" spans="1:11" s="96" customFormat="1" x14ac:dyDescent="0.3">
      <c r="A27" s="93"/>
      <c r="B27" s="93"/>
      <c r="C27" s="93"/>
      <c r="D27" s="93"/>
      <c r="E27" s="93"/>
      <c r="F27" s="93"/>
      <c r="G27" s="93"/>
      <c r="H27" s="93"/>
      <c r="I27" s="93"/>
      <c r="J27" s="93"/>
      <c r="K27" s="93"/>
    </row>
    <row r="28" spans="1:11" s="96" customFormat="1" x14ac:dyDescent="0.3">
      <c r="A28" s="93"/>
      <c r="B28" s="93"/>
      <c r="C28" s="93"/>
      <c r="D28" s="93"/>
      <c r="E28" s="93"/>
      <c r="F28" s="93"/>
      <c r="G28" s="93"/>
      <c r="H28" s="93"/>
      <c r="I28" s="93"/>
      <c r="J28" s="93"/>
      <c r="K28" s="93"/>
    </row>
    <row r="29" spans="1:11" s="96" customFormat="1" x14ac:dyDescent="0.3"/>
    <row r="30" spans="1:11" s="96" customFormat="1" x14ac:dyDescent="0.3"/>
    <row r="31" spans="1:11" s="96" customFormat="1" x14ac:dyDescent="0.3"/>
  </sheetData>
  <mergeCells count="9">
    <mergeCell ref="B1:J1"/>
    <mergeCell ref="A4:A5"/>
    <mergeCell ref="B4:B5"/>
    <mergeCell ref="C4:C5"/>
    <mergeCell ref="D4:D5"/>
    <mergeCell ref="E4:G4"/>
    <mergeCell ref="H4:H5"/>
    <mergeCell ref="I4:I5"/>
    <mergeCell ref="J4:J5"/>
  </mergeCells>
  <conditionalFormatting sqref="A2:J18">
    <cfRule type="expression" dxfId="84" priority="1">
      <formula>AND(CELL("защита", A2)=0, NOT(ISBLANK(A2)))</formula>
    </cfRule>
    <cfRule type="expression" dxfId="83" priority="2">
      <formula>AND(CELL("защита", A2)=0, ISBLANK(A2))</formula>
    </cfRule>
    <cfRule type="expression" dxfId="82" priority="3">
      <formula>CELL("защита", A2)=0</formula>
    </cfRule>
  </conditionalFormatting>
  <dataValidations count="3">
    <dataValidation type="whole" operator="greaterThanOrEqual" allowBlank="1" showInputMessage="1" showErrorMessage="1" prompt="Только целое число &gt; 1920" sqref="F7:F18" xr:uid="{00000000-0002-0000-0700-000000000000}">
      <formula1>1920</formula1>
    </dataValidation>
    <dataValidation type="whole" operator="greaterThan" allowBlank="1" showInputMessage="1" showErrorMessage="1" prompt="Только целое число &gt; 0" sqref="J7:J18" xr:uid="{00000000-0002-0000-0700-000001000000}">
      <formula1>0</formula1>
    </dataValidation>
    <dataValidation type="list" allowBlank="1" showInputMessage="1" showErrorMessage="1" sqref="C7:C18" xr:uid="{00000000-0002-0000-0700-000002000000}">
      <formula1>INDIRECT("КатегорииСпециалистов[Категория специалиста]")</formula1>
    </dataValidation>
  </dataValidations>
  <pageMargins left="0.7" right="0.7" top="0.75" bottom="0.75" header="0.3" footer="0.3"/>
  <tableParts count="1">
    <tablePart r:id="rId1"/>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J20"/>
  <sheetViews>
    <sheetView workbookViewId="0">
      <selection activeCell="I27" sqref="I27"/>
    </sheetView>
  </sheetViews>
  <sheetFormatPr defaultRowHeight="14.4" x14ac:dyDescent="0.3"/>
  <cols>
    <col min="2" max="2" width="7.5546875" customWidth="1"/>
    <col min="3" max="3" width="13.5546875" customWidth="1"/>
    <col min="4" max="4" width="17.33203125" customWidth="1"/>
    <col min="5" max="5" width="28.33203125" customWidth="1"/>
    <col min="6" max="6" width="26.6640625" customWidth="1"/>
    <col min="7" max="7" width="14.88671875" customWidth="1"/>
    <col min="8" max="8" width="15.109375" customWidth="1"/>
  </cols>
  <sheetData>
    <row r="1" spans="1:10" x14ac:dyDescent="0.3">
      <c r="B1" s="226">
        <f>ОсновнаяИнформация_НаименованиеУчастника</f>
        <v>0</v>
      </c>
      <c r="C1" s="226"/>
      <c r="D1" s="226"/>
      <c r="E1" s="226"/>
      <c r="F1" s="226"/>
      <c r="G1" s="226"/>
      <c r="H1" s="226"/>
      <c r="I1" s="226"/>
      <c r="J1" s="226"/>
    </row>
    <row r="2" spans="1:10" ht="25.2" customHeight="1" x14ac:dyDescent="0.3">
      <c r="A2" s="48"/>
      <c r="B2" s="171"/>
      <c r="C2" s="48"/>
      <c r="D2" s="48"/>
      <c r="E2" s="48"/>
      <c r="F2" s="48"/>
      <c r="G2" s="48"/>
      <c r="H2" s="48"/>
      <c r="I2" s="48"/>
    </row>
    <row r="3" spans="1:10" ht="17.399999999999999" x14ac:dyDescent="0.3">
      <c r="A3" s="34"/>
      <c r="B3" s="170" t="s">
        <v>362</v>
      </c>
      <c r="C3" s="48"/>
      <c r="D3" s="48"/>
      <c r="E3" s="48"/>
      <c r="F3" s="48"/>
      <c r="G3" s="48"/>
      <c r="H3" s="48"/>
      <c r="I3" s="48"/>
    </row>
    <row r="4" spans="1:10" ht="27" customHeight="1" x14ac:dyDescent="0.3">
      <c r="A4" s="49" t="s">
        <v>363</v>
      </c>
      <c r="B4" s="90" t="s">
        <v>183</v>
      </c>
      <c r="C4" s="90" t="s">
        <v>286</v>
      </c>
      <c r="D4" s="174" t="s">
        <v>4</v>
      </c>
      <c r="E4" s="90" t="s">
        <v>364</v>
      </c>
      <c r="F4" s="90" t="s">
        <v>365</v>
      </c>
      <c r="G4" s="90" t="s">
        <v>366</v>
      </c>
      <c r="H4" s="90" t="s">
        <v>367</v>
      </c>
      <c r="I4" s="48"/>
    </row>
    <row r="5" spans="1:10" x14ac:dyDescent="0.3">
      <c r="A5" s="48"/>
      <c r="B5" s="92" t="s">
        <v>259</v>
      </c>
      <c r="C5" s="92" t="s">
        <v>260</v>
      </c>
      <c r="D5" s="92" t="s">
        <v>261</v>
      </c>
      <c r="E5" s="92" t="s">
        <v>262</v>
      </c>
      <c r="F5" s="92" t="s">
        <v>263</v>
      </c>
      <c r="G5" s="92" t="s">
        <v>264</v>
      </c>
      <c r="H5" s="92" t="s">
        <v>265</v>
      </c>
      <c r="I5" s="48"/>
    </row>
    <row r="6" spans="1:10" s="96" customFormat="1" x14ac:dyDescent="0.3">
      <c r="A6" s="93"/>
      <c r="B6" s="175">
        <f ca="1">IF(ISNUMBER(OFFSET(B6,-1,0)), OFFSET(B6,-1,0)+1, 1)</f>
        <v>1</v>
      </c>
      <c r="C6" s="176"/>
      <c r="D6" s="176"/>
      <c r="E6" s="176"/>
      <c r="F6" s="176"/>
      <c r="G6" s="176"/>
      <c r="H6" s="177"/>
      <c r="I6" s="93"/>
    </row>
    <row r="7" spans="1:10" s="96" customFormat="1" x14ac:dyDescent="0.3">
      <c r="A7" s="93"/>
      <c r="B7" s="175">
        <f ca="1">IF(ISNUMBER(OFFSET(B7,-1,0)), OFFSET(B7,-1,0)+1, 1)</f>
        <v>2</v>
      </c>
      <c r="C7" s="176"/>
      <c r="D7" s="176"/>
      <c r="E7" s="176"/>
      <c r="F7" s="176"/>
      <c r="G7" s="176"/>
      <c r="H7" s="177"/>
      <c r="I7" s="93"/>
    </row>
    <row r="8" spans="1:10" s="96" customFormat="1" ht="19.5" customHeight="1" x14ac:dyDescent="0.3">
      <c r="A8" s="93"/>
      <c r="B8" s="178">
        <f ca="1">IF(ISNUMBER(OFFSET(B8,-1,0)), OFFSET(B8,-1,0)+1, 1)</f>
        <v>3</v>
      </c>
      <c r="C8" s="179"/>
      <c r="D8" s="179"/>
      <c r="E8" s="179"/>
      <c r="F8" s="179"/>
      <c r="G8" s="179"/>
      <c r="H8" s="180"/>
      <c r="I8" s="93"/>
    </row>
    <row r="9" spans="1:10" ht="19.5" customHeight="1" x14ac:dyDescent="0.3">
      <c r="A9" s="48"/>
      <c r="B9" s="48"/>
      <c r="C9" s="48"/>
      <c r="D9" s="48"/>
      <c r="E9" s="48"/>
      <c r="F9" s="48"/>
      <c r="G9" s="48"/>
      <c r="H9" s="48"/>
      <c r="I9" s="48"/>
    </row>
    <row r="10" spans="1:10" ht="19.5" customHeight="1" x14ac:dyDescent="0.3">
      <c r="A10" s="48"/>
      <c r="B10" s="48"/>
      <c r="C10" s="48"/>
      <c r="D10" s="48"/>
      <c r="E10" s="48"/>
      <c r="F10" s="48"/>
      <c r="G10" s="48"/>
      <c r="H10" s="48"/>
      <c r="I10" s="48"/>
    </row>
    <row r="11" spans="1:10" x14ac:dyDescent="0.3">
      <c r="A11" s="48"/>
      <c r="B11" s="48"/>
      <c r="C11" s="48"/>
      <c r="D11" s="48"/>
      <c r="E11" s="48"/>
      <c r="F11" s="48"/>
      <c r="G11" s="48"/>
      <c r="H11" s="48"/>
      <c r="I11" s="48"/>
    </row>
    <row r="12" spans="1:10" ht="19.5" customHeight="1" x14ac:dyDescent="0.3">
      <c r="A12" s="48"/>
      <c r="B12" s="48"/>
      <c r="C12" s="48"/>
      <c r="D12" s="48"/>
      <c r="E12" s="48"/>
      <c r="F12" s="48"/>
      <c r="G12" s="48"/>
      <c r="H12" s="48"/>
      <c r="I12" s="48"/>
    </row>
    <row r="13" spans="1:10" ht="19.5" customHeight="1" x14ac:dyDescent="0.3">
      <c r="A13" s="48"/>
      <c r="B13" s="48"/>
      <c r="C13" s="48"/>
      <c r="D13" s="48"/>
      <c r="E13" s="48"/>
      <c r="F13" s="48"/>
      <c r="G13" s="48"/>
      <c r="H13" s="48"/>
      <c r="I13" s="48"/>
    </row>
    <row r="14" spans="1:10" ht="19.5" customHeight="1" x14ac:dyDescent="0.3">
      <c r="A14" s="48"/>
      <c r="B14" s="48"/>
      <c r="C14" s="48"/>
      <c r="D14" s="48"/>
      <c r="E14" s="48"/>
      <c r="F14" s="48"/>
      <c r="G14" s="48"/>
      <c r="H14" s="48"/>
      <c r="I14" s="48"/>
    </row>
    <row r="15" spans="1:10" ht="19.5" customHeight="1" x14ac:dyDescent="0.3">
      <c r="A15" s="48"/>
      <c r="B15" s="48"/>
      <c r="C15" s="48"/>
      <c r="D15" s="48"/>
      <c r="E15" s="48"/>
      <c r="F15" s="48"/>
      <c r="G15" s="48"/>
      <c r="H15" s="48"/>
      <c r="I15" s="48"/>
    </row>
    <row r="16" spans="1:10" ht="19.5" customHeight="1" x14ac:dyDescent="0.3">
      <c r="A16" s="48"/>
      <c r="B16" s="48"/>
      <c r="C16" s="48"/>
      <c r="D16" s="48"/>
      <c r="E16" s="48"/>
      <c r="F16" s="48"/>
      <c r="G16" s="48"/>
      <c r="H16" s="48"/>
      <c r="I16" s="48"/>
    </row>
    <row r="17" spans="1:9" ht="19.5" customHeight="1" x14ac:dyDescent="0.3">
      <c r="A17" s="48"/>
      <c r="B17" s="48"/>
      <c r="C17" s="48"/>
      <c r="D17" s="48"/>
      <c r="E17" s="48"/>
      <c r="F17" s="48"/>
      <c r="G17" s="48"/>
      <c r="H17" s="48"/>
      <c r="I17" s="48"/>
    </row>
    <row r="18" spans="1:9" ht="19.5" customHeight="1" x14ac:dyDescent="0.3">
      <c r="A18" s="48"/>
      <c r="B18" s="48"/>
      <c r="C18" s="48"/>
      <c r="D18" s="48"/>
      <c r="E18" s="48"/>
      <c r="F18" s="48"/>
      <c r="G18" s="48"/>
      <c r="H18" s="48"/>
      <c r="I18" s="48"/>
    </row>
    <row r="19" spans="1:9" x14ac:dyDescent="0.3">
      <c r="A19" s="48"/>
      <c r="B19" s="48"/>
      <c r="C19" s="48"/>
      <c r="D19" s="48"/>
      <c r="E19" s="48"/>
      <c r="F19" s="48"/>
      <c r="G19" s="48"/>
      <c r="H19" s="48"/>
      <c r="I19" s="48"/>
    </row>
    <row r="20" spans="1:9" x14ac:dyDescent="0.3">
      <c r="A20" s="48"/>
      <c r="B20" s="48"/>
      <c r="C20" s="48"/>
      <c r="D20" s="48"/>
      <c r="E20" s="48"/>
      <c r="F20" s="48"/>
      <c r="G20" s="48"/>
      <c r="H20" s="48"/>
      <c r="I20" s="48"/>
    </row>
  </sheetData>
  <mergeCells count="1">
    <mergeCell ref="B1:J1"/>
  </mergeCells>
  <conditionalFormatting sqref="A2:H8">
    <cfRule type="expression" dxfId="67" priority="1">
      <formula>AND(CELL("защита", A2)=0, NOT(ISBLANK(A2)))</formula>
    </cfRule>
    <cfRule type="expression" dxfId="66" priority="2">
      <formula>AND(CELL("защита", A2)=0, ISBLANK(A2))</formula>
    </cfRule>
    <cfRule type="expression" dxfId="65" priority="3">
      <formula>CELL("защита", A2)=0</formula>
    </cfRule>
  </conditionalFormatting>
  <dataValidations count="3">
    <dataValidation type="list" allowBlank="1" showInputMessage="1" showErrorMessage="1" sqref="C7:C18" xr:uid="{00000000-0002-0000-0800-000000000000}">
      <formula1>INDIRECT("КатегорииСпециалистов[Категория специалиста]")</formula1>
    </dataValidation>
    <dataValidation type="whole" operator="greaterThan" allowBlank="1" showInputMessage="1" showErrorMessage="1" prompt="Только целое число &gt; 0" sqref="J7:J18" xr:uid="{00000000-0002-0000-0800-000001000000}">
      <formula1>0</formula1>
    </dataValidation>
    <dataValidation type="whole" operator="greaterThanOrEqual" allowBlank="1" showInputMessage="1" showErrorMessage="1" prompt="Только целое число &gt; 1920" sqref="F7:F18" xr:uid="{00000000-0002-0000-0800-000002000000}">
      <formula1>1920</formula1>
    </dataValidation>
  </dataValidations>
  <pageMargins left="0.7" right="0.7" top="0.75" bottom="0.75" header="0.3" footer="0.3"/>
  <tableParts count="1">
    <tablePart r:id="rId1"/>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vt:i4>
      </vt:variant>
    </vt:vector>
  </HeadingPairs>
  <TitlesOfParts>
    <vt:vector size="14" baseType="lpstr">
      <vt:lpstr>1. Анкета</vt:lpstr>
      <vt:lpstr>1.1. Анкета. Виды работ</vt:lpstr>
      <vt:lpstr>1.2. Данные для баланса</vt:lpstr>
      <vt:lpstr>1.3. КП - ОФЕРТА</vt:lpstr>
      <vt:lpstr>1.4. Ценовое предложение</vt:lpstr>
      <vt:lpstr>1.5. Позиционное ценовое</vt:lpstr>
      <vt:lpstr>2. Соответствие требованиям</vt:lpstr>
      <vt:lpstr>3. Справка о кадровых ресурсах</vt:lpstr>
      <vt:lpstr>4. Справка МТР</vt:lpstr>
      <vt:lpstr>5. Справка об опыте</vt:lpstr>
      <vt:lpstr>6. Справка о суд.решениях</vt:lpstr>
      <vt:lpstr>7. Субподрядчики</vt:lpstr>
      <vt:lpstr>8. Согласие на обработку</vt:lpstr>
      <vt:lpstr>'8. Согласие на обработку'!_Toc32504069</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Беккер Елена Ивановна</dc:creator>
  <cp:lastModifiedBy>Bekker Elena</cp:lastModifiedBy>
  <cp:lastPrinted>2020-07-29T07:06:45Z</cp:lastPrinted>
  <dcterms:created xsi:type="dcterms:W3CDTF">2020-07-29T05:50:54Z</dcterms:created>
  <dcterms:modified xsi:type="dcterms:W3CDTF">2023-10-16T14:56:35Z</dcterms:modified>
</cp:coreProperties>
</file>