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13218DEC-29D6-4961-B614-EF9FF6C9EC92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6" l="1"/>
  <c r="E15" i="16"/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<sst xmlns="http://schemas.openxmlformats.org/spreadsheetml/2006/main" count="54" uniqueCount="51">
  <si>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</si>
  <si>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</si>
  <si>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</si>
  <si>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</si>
  <si>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</si>
  <si>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</si>
  <si>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</si>
  <si>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</si>
  <si>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</si>
  <si>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</si>
  <si>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</si>
  <si>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</si>
  <si>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</si>
  <si>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</si>
  <si>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</si>
  <si>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</si>
  <si>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</si>
  <si>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</si>
  <si>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</si>
  <si>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</si>
  <si>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</si>
  <si>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</si>
  <si>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</si>
  <si>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</si>
  <si>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</si>
  <si>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</si>
  <si>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</si>
  <si>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</si>
  <si>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</si>
  <si>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</si>
  <si>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</si>
  <si>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</si>
  <si>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</si>
  <si>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</si>
  <si>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</si>
  <si>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</si>
  <si>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</si>
  <si>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</si>
  <si>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</si>
  <si>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</si>
  <si>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</si>
  <si>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</si>
  <si>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</si>
  <si>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</si>
  <si>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</si>
  <si>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</si>
  <si>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</si>
  <si>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"ЕСЭ-ГГ" БГЭС</t>
  </si>
  <si>
    <t>Приемочные энергетические испытания гидроагрегата Братской ГЭС после замены рабочего колеса</t>
  </si>
  <si>
    <t>Оказание услуг по приемочным энергетическим испытаниям  гидроагрегата</t>
  </si>
  <si>
    <t>Командировочные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</si>
</sst>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64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family val="2"/>
        <charset val="204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family val="2"/>
        <charset val="204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3:F16" totalsRowShown="0" headerRowDxfId="14" dataDxfId="12" headerRowBorderDxfId="13" tableBorderDxfId="11">
  <autoFilter ref="B13:F16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SUM(D16:D16)</calculatedColumnFormula>
    </tableColumn>
    <tableColumn id="7" xr3:uid="{00000000-0010-0000-0300-000007000000}" name="НДС (%)" dataDxfId="1"/>
    <tableColumn id="6" xr3:uid="{00000000-0010-0000-0300-000006000000}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7" dataDxfId="5" headerRowBorderDxfId="6" tableBorderDxfId="4" totalsRowBorderDxfId="3">
  <autoFilter ref="A1:A14" xr:uid="{00000000-0009-0000-0100-000001000000}"/>
  <tableColumns count="1">
    <tableColumn id="1" xr3:uid="{00000000-0010-0000-0400-000001000000}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J15" sqref="J1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2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27</v>
      </c>
      <c r="C4" s="42"/>
      <c r="D4" s="45">
        <v>0.33012731481481478</v>
      </c>
      <c r="E4" s="44"/>
      <c r="F4" s="44"/>
      <c r="G4" s="7"/>
    </row>
    <row r="5" spans="1:7" ht="18" customHeight="1" x14ac:dyDescent="0.25">
      <c r="A5" s="8"/>
      <c r="B5" s="41" t="s">
        <v>31</v>
      </c>
      <c r="C5" s="42"/>
      <c r="D5" s="46" t="s">
        <v>47</v>
      </c>
      <c r="E5" s="47"/>
      <c r="F5" s="48"/>
      <c r="G5" s="7"/>
    </row>
    <row r="6" spans="1:7" ht="18" customHeight="1" x14ac:dyDescent="0.25">
      <c r="A6" s="8"/>
      <c r="B6" s="41" t="s">
        <v>32</v>
      </c>
      <c r="C6" s="42"/>
      <c r="D6" s="46" t="s">
        <v>45</v>
      </c>
      <c r="E6" s="47"/>
      <c r="F6" s="48"/>
      <c r="G6" s="7"/>
    </row>
    <row r="7" spans="1:7" s="11" customFormat="1" ht="44.25" customHeight="1" x14ac:dyDescent="0.25">
      <c r="A7" s="9"/>
      <c r="B7" s="41" t="s">
        <v>1</v>
      </c>
      <c r="C7" s="42"/>
      <c r="D7" s="43" t="s">
        <v>48</v>
      </c>
      <c r="E7" s="43"/>
      <c r="F7" s="43"/>
      <c r="G7" s="10"/>
    </row>
    <row r="8" spans="1:7" s="11" customFormat="1" ht="18" customHeight="1" x14ac:dyDescent="0.25">
      <c r="A8" s="33" t="s">
        <v>18</v>
      </c>
      <c r="B8" s="41" t="s">
        <v>26</v>
      </c>
      <c r="C8" s="42"/>
      <c r="D8" s="44"/>
      <c r="E8" s="44"/>
      <c r="F8" s="44"/>
    </row>
    <row r="9" spans="1:7" s="11" customFormat="1" ht="18" customHeight="1" x14ac:dyDescent="0.25">
      <c r="A9" s="33" t="s">
        <v>19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 t="s">
        <v>20</v>
      </c>
      <c r="B10" s="12" t="s">
        <v>17</v>
      </c>
      <c r="C10" s="13"/>
      <c r="D10" s="35"/>
      <c r="E10" s="14"/>
      <c r="F10" s="14"/>
    </row>
    <row r="11" spans="1:7" s="11" customFormat="1" ht="18" customHeight="1" x14ac:dyDescent="0.25">
      <c r="A11" s="33"/>
      <c r="B11" s="12" t="s">
        <v>29</v>
      </c>
      <c r="C11" s="36"/>
      <c r="D11" s="35"/>
      <c r="E11" s="14"/>
      <c r="F11" s="14"/>
    </row>
    <row r="12" spans="1:7" ht="21" customHeight="1" x14ac:dyDescent="0.25">
      <c r="A12" s="34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30">
        <v>0</v>
      </c>
      <c r="C14" s="20" t="s">
        <v>25</v>
      </c>
      <c r="D14" s="21">
        <f>SUM(D15:D16)</f>
        <v>0</v>
      </c>
      <c r="E14" s="49">
        <v>20</v>
      </c>
      <c r="F14" s="50">
        <f>ПозиционноеЦеновое[[#This Row],[Цена, руб (без НДС)]]*(ПозиционноеЦеновое[[#This Row],[НДС (%)]]/100+1)</f>
        <v>0</v>
      </c>
      <c r="G14" s="19"/>
    </row>
    <row r="15" spans="1:7" s="22" customFormat="1" ht="41.25" customHeight="1" x14ac:dyDescent="0.25">
      <c r="A15" s="19"/>
      <c r="B15" s="30">
        <v>1</v>
      </c>
      <c r="C15" s="23" t="s">
        <v>49</v>
      </c>
      <c r="D15" s="24">
        <v>0</v>
      </c>
      <c r="E15" s="51">
        <f>$E$14</f>
        <v>20</v>
      </c>
      <c r="F15" s="52">
        <f>ПозиционноеЦеновое[[#This Row],[Цена, руб (без НДС)]]*(ПозиционноеЦеновое[[#This Row],[НДС (%)]]/100+1)</f>
        <v>0</v>
      </c>
      <c r="G15" s="19"/>
    </row>
    <row r="16" spans="1:7" s="22" customFormat="1" ht="21" customHeight="1" x14ac:dyDescent="0.25">
      <c r="A16" s="19"/>
      <c r="B16" s="30">
        <v>2</v>
      </c>
      <c r="C16" s="23" t="s">
        <v>50</v>
      </c>
      <c r="D16" s="24">
        <v>0</v>
      </c>
      <c r="E16" s="51">
        <f>$E$14</f>
        <v>20</v>
      </c>
      <c r="F16" s="52">
        <f>ПозиционноеЦеновое[[#This Row],[Цена, руб (без НДС)]]*(ПозиционноеЦеновое[[#This Row],[НДС (%)]]/100+1)</f>
        <v>0</v>
      </c>
      <c r="G16" s="19"/>
    </row>
    <row r="17" spans="1:6" s="29" customFormat="1" ht="21" customHeight="1" x14ac:dyDescent="0.25">
      <c r="A17" s="22"/>
      <c r="B17" s="31"/>
      <c r="C17" s="26"/>
      <c r="D17" s="25"/>
      <c r="E17" s="27"/>
      <c r="F17" s="28"/>
    </row>
    <row r="18" spans="1:6" s="29" customFormat="1" ht="21" customHeight="1" x14ac:dyDescent="0.25"/>
    <row r="19" spans="1:6" s="29" customFormat="1" ht="21" customHeight="1" x14ac:dyDescent="0.25"/>
    <row r="20" spans="1:6" s="29" customFormat="1" ht="21" customHeight="1" x14ac:dyDescent="0.25"/>
    <row r="21" spans="1:6" s="29" customFormat="1" ht="21" customHeight="1" x14ac:dyDescent="0.25"/>
    <row r="22" spans="1:6" s="29" customFormat="1" ht="21" customHeight="1" x14ac:dyDescent="0.25"/>
    <row r="23" spans="1:6" s="29" customFormat="1" ht="21" customHeight="1" x14ac:dyDescent="0.25"/>
    <row r="24" spans="1:6" ht="21" customHeight="1" x14ac:dyDescent="0.25">
      <c r="B24" s="29"/>
      <c r="C24" s="29"/>
      <c r="D24" s="29"/>
      <c r="E24" s="29"/>
      <c r="F24" s="29"/>
    </row>
    <row r="25" spans="1:6" ht="21" customHeight="1" x14ac:dyDescent="0.25">
      <c r="B25" s="29"/>
      <c r="C25" s="29"/>
      <c r="D25" s="29"/>
      <c r="E25" s="29"/>
      <c r="F25" s="29"/>
    </row>
    <row r="26" spans="1:6" ht="21" customHeight="1" x14ac:dyDescent="0.25">
      <c r="B26" s="29"/>
      <c r="C26" s="29"/>
      <c r="D26" s="29"/>
      <c r="E26" s="29"/>
      <c r="F26" s="29"/>
    </row>
    <row r="27" spans="1:6" ht="21" customHeight="1" x14ac:dyDescent="0.25">
      <c r="B27" s="29"/>
      <c r="C27" s="29"/>
      <c r="D27" s="29"/>
      <c r="E27" s="29"/>
      <c r="F27" s="29"/>
    </row>
    <row r="28" spans="1:6" ht="21" customHeight="1" x14ac:dyDescent="0.25">
      <c r="B28" s="29"/>
      <c r="C28" s="29"/>
      <c r="D28" s="29"/>
      <c r="E28" s="29"/>
      <c r="F28" s="29"/>
    </row>
    <row r="29" spans="1:6" ht="21" customHeight="1" x14ac:dyDescent="0.25">
      <c r="B29" s="29"/>
      <c r="C29" s="29"/>
      <c r="D29" s="29"/>
      <c r="E29" s="29"/>
      <c r="F29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2023-06-27T05:43:22Z</dcterms:modified>
  <cp:category>Формы; Закупочная документация</cp:category>
</cp:coreProperties>
</file>