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6 ТД ЕСЭ\2021\УЗ обслуживание ПС БЦ ТСЛ 2021 г\1.1. Приложения к заявке\Проект договора\"/>
    </mc:Choice>
  </mc:AlternateContent>
  <bookViews>
    <workbookView xWindow="0" yWindow="60" windowWidth="15600" windowHeight="11535"/>
  </bookViews>
  <sheets>
    <sheet name="ТЭЦ-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15265913" localSheetId="0">'[1]С8Б-М'!#REF!</definedName>
    <definedName name="_15265913">'[1]С8Б-М'!#REF!</definedName>
    <definedName name="_C370000" localSheetId="0">#REF!</definedName>
    <definedName name="_C370000">#REF!</definedName>
    <definedName name="_D2" localSheetId="0">[0]!USD/1.701</definedName>
    <definedName name="_D2">[0]!USD/1.701</definedName>
    <definedName name="_DAT11">#REF!</definedName>
    <definedName name="_DAT16">#REF!</definedName>
    <definedName name="_nt1" localSheetId="0">#REF!</definedName>
    <definedName name="_nt1">#REF!</definedName>
    <definedName name="_nt2" localSheetId="0">#REF!</definedName>
    <definedName name="_nt2">#REF!</definedName>
    <definedName name="_nt3" localSheetId="0">#REF!</definedName>
    <definedName name="_nt3">#REF!</definedName>
    <definedName name="_nt4" localSheetId="0">#REF!</definedName>
    <definedName name="_nt4">#REF!</definedName>
    <definedName name="_nt5" localSheetId="0">#REF!</definedName>
    <definedName name="_nt5">#REF!</definedName>
    <definedName name="_nt6" localSheetId="0">#REF!</definedName>
    <definedName name="_nt6">#REF!</definedName>
    <definedName name="_nt7" localSheetId="0">#REF!</definedName>
    <definedName name="_nt7">#REF!</definedName>
    <definedName name="_nt8" localSheetId="0">#REF!</definedName>
    <definedName name="_nt8">#REF!</definedName>
    <definedName name="_nt9" localSheetId="0">#REF!</definedName>
    <definedName name="_nt9">#REF!</definedName>
    <definedName name="_tt5" localSheetId="0">#REF!</definedName>
    <definedName name="_tt5">#REF!</definedName>
    <definedName name="_tt6" localSheetId="0">#REF!</definedName>
    <definedName name="_tt6">#REF!</definedName>
    <definedName name="_ttt5" localSheetId="0">#REF!</definedName>
    <definedName name="_ttt5">#REF!</definedName>
    <definedName name="_zt2" localSheetId="0">#REF!</definedName>
    <definedName name="_zt2">#REF!</definedName>
    <definedName name="_zt3" localSheetId="0">#REF!</definedName>
    <definedName name="_zt3">#REF!</definedName>
    <definedName name="_zt4" localSheetId="0">#REF!</definedName>
    <definedName name="_zt4">#REF!</definedName>
    <definedName name="_zt5" localSheetId="0">#REF!</definedName>
    <definedName name="_zt5">#REF!</definedName>
    <definedName name="_zt51" localSheetId="0">#REF!</definedName>
    <definedName name="_zt51">#REF!</definedName>
    <definedName name="_zt6" localSheetId="0">#REF!</definedName>
    <definedName name="_zt6">#REF!</definedName>
    <definedName name="_zt7" localSheetId="0">#REF!</definedName>
    <definedName name="_zt7">#REF!</definedName>
    <definedName name="_zt8" localSheetId="0">#REF!</definedName>
    <definedName name="_zt8">#REF!</definedName>
    <definedName name="_zt9">[2]s!$B$5</definedName>
    <definedName name="a" localSheetId="0">#REF!</definedName>
    <definedName name="a">#REF!</definedName>
    <definedName name="AccessDatabase" hidden="1">"C:\My Documents\vlad\Var_2\can270398v2t05.mdb"</definedName>
    <definedName name="alumina_mt">#REF!</definedName>
    <definedName name="alumina_price">#REF!</definedName>
    <definedName name="anscount" hidden="1">1</definedName>
    <definedName name="base">#REF!</definedName>
    <definedName name="bbbbb" localSheetId="0">[0]!USD/1.701</definedName>
    <definedName name="bbbbb">[0]!USD/1.701</definedName>
    <definedName name="Button_130">"can270398v2t05_Выпуск__реализация__запасы_Таблица"</definedName>
    <definedName name="cc" localSheetId="0">[0]!USD/1.701</definedName>
    <definedName name="cc">[0]!USD/1.701</definedName>
    <definedName name="d">#N/A</definedName>
    <definedName name="d_r">#REF!</definedName>
    <definedName name="DM" localSheetId="0">[0]!USD/1.701</definedName>
    <definedName name="DM">[0]!USD/1.701</definedName>
    <definedName name="DMRUR">#REF!</definedName>
    <definedName name="dsfs">#REF!</definedName>
    <definedName name="ee">#REF!</definedName>
    <definedName name="export_year">#REF!</definedName>
    <definedName name="f" localSheetId="0" hidden="1">{#N/A,#N/A,FALSE,"передел"}</definedName>
    <definedName name="f" hidden="1">{#N/A,#N/A,FALSE,"передел"}</definedName>
    <definedName name="fgh" localSheetId="0">[0]!USD/1.701</definedName>
    <definedName name="fgh">[0]!USD/1.701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G" localSheetId="0">[0]!USD/1.701</definedName>
    <definedName name="G">[0]!USD/1.701</definedName>
    <definedName name="gg">#REF!</definedName>
    <definedName name="Ggfhgf" localSheetId="0">#REF!</definedName>
    <definedName name="Ggfhgf">#REF!</definedName>
    <definedName name="ggg" localSheetId="0">#REF!</definedName>
    <definedName name="ggg">#REF!</definedName>
    <definedName name="ghj" localSheetId="0">kk/1.81</definedName>
    <definedName name="ghj">kk/1.81</definedName>
    <definedName name="ghjytf" localSheetId="0" hidden="1">{#N/A,#N/A,FALSE,"передел"}</definedName>
    <definedName name="ghjytf" hidden="1">{#N/A,#N/A,FALSE,"передел"}</definedName>
    <definedName name="hh" localSheetId="0">[0]!USD/1.701</definedName>
    <definedName name="hh">[0]!USD/1.701</definedName>
    <definedName name="hhh" localSheetId="0">#REF!</definedName>
    <definedName name="hhh">#REF!</definedName>
    <definedName name="iii" localSheetId="0">kk/1.81</definedName>
    <definedName name="iii">kk/1.81</definedName>
    <definedName name="jj">#N/A</definedName>
    <definedName name="jjj" localSheetId="0">[3]s!#REF!</definedName>
    <definedName name="jjj">[3]s!#REF!</definedName>
    <definedName name="k">#N/A</definedName>
    <definedName name="kk">#REF!</definedName>
    <definedName name="kurs">#REF!</definedName>
    <definedName name="l" localSheetId="0">[0]!USD/1.701</definedName>
    <definedName name="l">[0]!USD/1.701</definedName>
    <definedName name="libir6m" localSheetId="0">[4]балансAL!#REF!</definedName>
    <definedName name="libir6m">[4]балансAL!#REF!</definedName>
    <definedName name="limcount" hidden="1">1</definedName>
    <definedName name="ll" localSheetId="0">[0]!USD/1.701</definedName>
    <definedName name="ll">[0]!USD/1.701</definedName>
    <definedName name="LME">#REF!</definedName>
    <definedName name="name" localSheetId="0">#REF!</definedName>
    <definedName name="name">#REF!</definedName>
    <definedName name="namesm" localSheetId="0">#REF!</definedName>
    <definedName name="namesm">#REF!</definedName>
    <definedName name="nn" localSheetId="0">kk/1.81</definedName>
    <definedName name="nn">kk/1.81</definedName>
    <definedName name="nt5_1" localSheetId="0">#REF!</definedName>
    <definedName name="nt5_1">#REF!</definedName>
    <definedName name="output_year">#REF!</definedName>
    <definedName name="perekl">#REF!</definedName>
    <definedName name="pp">#REF!</definedName>
    <definedName name="q">#N/A</definedName>
    <definedName name="qq" localSheetId="0">[0]!USD/1.701</definedName>
    <definedName name="qq">[0]!USD/1.701</definedName>
    <definedName name="qqq">#N/A</definedName>
    <definedName name="quest_">#REF!</definedName>
    <definedName name="quest1">#REF!</definedName>
    <definedName name="quest2">#REF!</definedName>
    <definedName name="quest3">#REF!</definedName>
    <definedName name="question1">#REF!</definedName>
    <definedName name="question2">#REF!</definedName>
    <definedName name="question3">#REF!</definedName>
    <definedName name="R_r">#REF!</definedName>
    <definedName name="s" localSheetId="0">#REF!</definedName>
    <definedName name="s">#REF!</definedName>
    <definedName name="sellAu">#REF!</definedName>
    <definedName name="sencount" hidden="1">1</definedName>
    <definedName name="t_year">#REF!</definedName>
    <definedName name="us">#REF!</definedName>
    <definedName name="USD">#REF!</definedName>
    <definedName name="USDDM">[5]оборудование!$D$2</definedName>
    <definedName name="USDRUB">[5]оборудование!$D$1</definedName>
    <definedName name="USDRUS">#REF!</definedName>
    <definedName name="uu">#REF!</definedName>
    <definedName name="w" localSheetId="0">#REF!</definedName>
    <definedName name="w">#REF!</definedName>
    <definedName name="wrn.пар." localSheetId="0" hidden="1">{#N/A,#N/A,FALSE,"передел"}</definedName>
    <definedName name="wrn.пар." hidden="1">{#N/A,#N/A,FALSE,"передел"}</definedName>
    <definedName name="z" localSheetId="0">#REF!</definedName>
    <definedName name="z">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t_1a" localSheetId="0">#REF!</definedName>
    <definedName name="zt_1a">#REF!</definedName>
    <definedName name="zt2a" localSheetId="0">#REF!</definedName>
    <definedName name="zt2a">#REF!</definedName>
    <definedName name="zt3_1" localSheetId="0">#REF!</definedName>
    <definedName name="zt3_1">#REF!</definedName>
    <definedName name="zt3_2" localSheetId="0">#REF!</definedName>
    <definedName name="zt3_2">#REF!</definedName>
    <definedName name="zt4_1" localSheetId="0">#REF!</definedName>
    <definedName name="zt4_1">#REF!</definedName>
    <definedName name="zt5_1">[2]s!$B$13</definedName>
    <definedName name="zt7_1">[2]s!$B$14</definedName>
    <definedName name="zt7_2">[2]s!$B$16</definedName>
    <definedName name="zt7_3" localSheetId="0">#REF!</definedName>
    <definedName name="zt7_3">#REF!</definedName>
    <definedName name="zt8_2" localSheetId="0">#REF!</definedName>
    <definedName name="zt8_2">#REF!</definedName>
    <definedName name="zt8_3" localSheetId="0">#REF!</definedName>
    <definedName name="zt8_3">#REF!</definedName>
    <definedName name="zt9_1">[2]s!$B$6</definedName>
    <definedName name="zt9_3">[2]s!$B$8</definedName>
    <definedName name="zt9_4" localSheetId="0">#REF!</definedName>
    <definedName name="zt9_4">#REF!</definedName>
    <definedName name="zt9_5">[2]s!$B$9</definedName>
    <definedName name="zt9_6">[2]s!$B$10</definedName>
    <definedName name="zt9_7">[2]s!$B$11</definedName>
    <definedName name="zto" localSheetId="0">#REF!</definedName>
    <definedName name="zto">#REF!</definedName>
    <definedName name="ztt5" localSheetId="0">#REF!</definedName>
    <definedName name="ztt5">#REF!</definedName>
    <definedName name="zzt1" localSheetId="0">#REF!</definedName>
    <definedName name="zzt1">#REF!</definedName>
    <definedName name="А1">[6]Оплата!$B$1:$B$65536</definedName>
    <definedName name="а30" localSheetId="0">#REF!</definedName>
    <definedName name="а30">#REF!</definedName>
    <definedName name="ааа" localSheetId="0">[0]!USD/1.701</definedName>
    <definedName name="ааа">[0]!USD/1.701</definedName>
    <definedName name="аааа">#N/A</definedName>
    <definedName name="Авг" localSheetId="0">#REF!</definedName>
    <definedName name="Авг">#REF!</definedName>
    <definedName name="АВГ_РУБ" localSheetId="0">[7]Калькуляции!#REF!</definedName>
    <definedName name="АВГ_РУБ">[7]Калькуляции!#REF!</definedName>
    <definedName name="АВГ_ТОН" localSheetId="0">[7]Калькуляции!#REF!</definedName>
    <definedName name="АВГ_ТОН">[7]Калькуляции!#REF!</definedName>
    <definedName name="Август" localSheetId="0">#REF!</definedName>
    <definedName name="Август">#REF!</definedName>
    <definedName name="АВЧ_ВН">#REF!</definedName>
    <definedName name="АВЧ_ДП" localSheetId="0">[7]Калькуляции!#REF!</definedName>
    <definedName name="АВЧ_ДП">[7]Калькуляции!#REF!</definedName>
    <definedName name="АВЧ_ЛОК" localSheetId="0">[7]Калькуляции!#REF!</definedName>
    <definedName name="АВЧ_ЛОК">[7]Калькуляции!#REF!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К12" localSheetId="0">[7]Калькуляции!#REF!</definedName>
    <definedName name="АК12">[7]Калькуляции!#REF!</definedName>
    <definedName name="АК12ОЧ" localSheetId="0">[7]Калькуляции!#REF!</definedName>
    <definedName name="АК12ОЧ">[7]Калькуляции!#REF!</definedName>
    <definedName name="АК5М2" localSheetId="0">[7]Калькуляции!#REF!</definedName>
    <definedName name="АК5М2">[7]Калькуляции!#REF!</definedName>
    <definedName name="АК9ПЧ" localSheetId="0">[7]Калькуляции!#REF!</definedName>
    <definedName name="АК9ПЧ">[7]Калькуляции!#REF!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 localSheetId="0">#REF!</definedName>
    <definedName name="АЛ_Ф_Т">#REF!</definedName>
    <definedName name="Алмаз2">[8]Дебиторка!$J$7</definedName>
    <definedName name="АЛЮМ_АВЧ">#REF!</definedName>
    <definedName name="АЛЮМ_АТЧ">#REF!</definedName>
    <definedName name="АН_Б">#REF!</definedName>
    <definedName name="АН_Б_ТОЛ" localSheetId="0">[7]Калькуляции!#REF!</definedName>
    <definedName name="АН_Б_ТОЛ">[7]Калькуляции!#REF!</definedName>
    <definedName name="АН_М">#REF!</definedName>
    <definedName name="АН_М_">#REF!</definedName>
    <definedName name="АН_М_К" localSheetId="0">[7]Калькуляции!#REF!</definedName>
    <definedName name="АН_М_К">[7]Калькуляции!#REF!</definedName>
    <definedName name="АН_М_П" localSheetId="0">[7]Калькуляции!#REF!</definedName>
    <definedName name="АН_М_П">[7]Калькуляции!#REF!</definedName>
    <definedName name="АН_М_ПК" localSheetId="0">[7]Калькуляции!#REF!</definedName>
    <definedName name="АН_М_ПК">[7]Калькуляции!#REF!</definedName>
    <definedName name="АН_М_ПРОСТ" localSheetId="0">[7]Калькуляции!#REF!</definedName>
    <definedName name="АН_М_ПРОСТ">[7]Калькуляции!#REF!</definedName>
    <definedName name="АН_С">#REF!</definedName>
    <definedName name="ап">#N/A</definedName>
    <definedName name="апл" localSheetId="0">kk/1.81</definedName>
    <definedName name="апл">kk/1.81</definedName>
    <definedName name="Апр" localSheetId="0">#REF!</definedName>
    <definedName name="Апр">#REF!</definedName>
    <definedName name="АПР_РУБ">#REF!</definedName>
    <definedName name="АПР_ТОН">#REF!</definedName>
    <definedName name="Апрель" localSheetId="0">#REF!</definedName>
    <definedName name="Апрель">#REF!</definedName>
    <definedName name="апрл" localSheetId="0">[0]!USD/1.701</definedName>
    <definedName name="апрл">[0]!USD/1.701</definedName>
    <definedName name="ар" localSheetId="0">kk/1.81</definedName>
    <definedName name="ар">kk/1.81</definedName>
    <definedName name="АТЧ_ЦЕХА" localSheetId="0">[7]Калькуляции!#REF!</definedName>
    <definedName name="АТЧ_ЦЕХА">[7]Калькуляции!#REF!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 localSheetId="0">#REF!</definedName>
    <definedName name="б">#REF!</definedName>
    <definedName name="_xlnm.Database">#REF!</definedName>
    <definedName name="БАР">#REF!</definedName>
    <definedName name="БАР_">#REF!</definedName>
    <definedName name="бл">#REF!</definedName>
    <definedName name="Бородино2">[8]Дебиторка!$J$9</definedName>
    <definedName name="Браво2">[8]Дебиторка!$J$10</definedName>
    <definedName name="БРАЗ">#N/A</definedName>
    <definedName name="БРАК" localSheetId="0">[9]Неделя!#REF!</definedName>
    <definedName name="БРАК">[9]Неделя!#REF!</definedName>
    <definedName name="В_В">#REF!</definedName>
    <definedName name="В_ДП" localSheetId="0">[7]Калькуляции!#REF!</definedName>
    <definedName name="В_ДП">[7]Калькуляции!#REF!</definedName>
    <definedName name="в_руб." localSheetId="0">#REF!</definedName>
    <definedName name="в_руб.">#REF!</definedName>
    <definedName name="В_Т">#REF!</definedName>
    <definedName name="В_Т_А" localSheetId="0">[7]Калькуляции!#REF!</definedName>
    <definedName name="В_Т_А">[7]Калькуляции!#REF!</definedName>
    <definedName name="В_Т_ВС" localSheetId="0">[7]Калькуляции!#REF!</definedName>
    <definedName name="В_Т_ВС">[7]Калькуляции!#REF!</definedName>
    <definedName name="В_Т_К" localSheetId="0">[7]Калькуляции!#REF!</definedName>
    <definedName name="В_Т_К">[7]Калькуляции!#REF!</definedName>
    <definedName name="В_Т_П" localSheetId="0">[7]Калькуляции!#REF!</definedName>
    <definedName name="В_Т_П">[7]Калькуляции!#REF!</definedName>
    <definedName name="В_Т_ПК" localSheetId="0">[7]Калькуляции!#REF!</definedName>
    <definedName name="В_Т_ПК">[7]Калькуляции!#REF!</definedName>
    <definedName name="В_Э">#REF!</definedName>
    <definedName name="ва" localSheetId="0">[0]!USD/1.701</definedName>
    <definedName name="ва">[0]!USD/1.701</definedName>
    <definedName name="вавуаук">#N/A</definedName>
    <definedName name="ВАЛОВЫЙ">#REF!</definedName>
    <definedName name="ВВВВ" localSheetId="0">#REF!</definedName>
    <definedName name="ВВВВ">#REF!</definedName>
    <definedName name="вввввв0">#N/A</definedName>
    <definedName name="Вена2">[8]Дебиторка!$J$11</definedName>
    <definedName name="ВН">#REF!</definedName>
    <definedName name="ВН_3003_ДП" localSheetId="0">#REF!</definedName>
    <definedName name="ВН_3003_ДП">#REF!</definedName>
    <definedName name="ВН_3103_ЭКС" localSheetId="0">[7]Калькуляции!#REF!</definedName>
    <definedName name="ВН_3103_ЭКС">[7]Калькуляции!#REF!</definedName>
    <definedName name="ВН_6063_ЭКС" localSheetId="0">[7]Калькуляции!#REF!</definedName>
    <definedName name="ВН_6063_ЭКС">[7]Калькуляции!#REF!</definedName>
    <definedName name="ВН_АВЧ_ВН">#REF!</definedName>
    <definedName name="ВН_АВЧ_ДП" localSheetId="0">[7]Калькуляции!#REF!</definedName>
    <definedName name="ВН_АВЧ_ДП">[7]Калькуляции!#REF!</definedName>
    <definedName name="ВН_АВЧ_ТОЛ">#REF!</definedName>
    <definedName name="ВН_АВЧ_ЭКС">#REF!</definedName>
    <definedName name="ВН_АТЧ_ВН">#REF!</definedName>
    <definedName name="ВН_АТЧ_ДП" localSheetId="0">[7]Калькуляции!#REF!</definedName>
    <definedName name="ВН_АТЧ_ДП">[7]Калькуляции!#REF!</definedName>
    <definedName name="ВН_АТЧ_ТОЛ">#REF!</definedName>
    <definedName name="ВН_АТЧ_ТОЛ_А" localSheetId="0">[7]Калькуляции!#REF!</definedName>
    <definedName name="ВН_АТЧ_ТОЛ_А">[7]Калькуляции!#REF!</definedName>
    <definedName name="ВН_АТЧ_ТОЛ_П" localSheetId="0">[7]Калькуляции!#REF!</definedName>
    <definedName name="ВН_АТЧ_ТОЛ_П">[7]Калькуляции!#REF!</definedName>
    <definedName name="ВН_АТЧ_ТОЛ_ПК" localSheetId="0">[7]Калькуляции!#REF!</definedName>
    <definedName name="ВН_АТЧ_ТОЛ_ПК">[7]Калькуляции!#REF!</definedName>
    <definedName name="ВН_АТЧ_ЭКС">#REF!</definedName>
    <definedName name="ВН_Р">#REF!</definedName>
    <definedName name="ВН_С_ВН">#REF!</definedName>
    <definedName name="ВН_С_ДП" localSheetId="0">[7]Калькуляции!#REF!</definedName>
    <definedName name="ВН_С_ДП">[7]Калькуляции!#REF!</definedName>
    <definedName name="ВН_С_ТОЛ">#REF!</definedName>
    <definedName name="ВН_С_ЭКС">#REF!</definedName>
    <definedName name="ВН_Т" localSheetId="0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прос1">#REF!</definedName>
    <definedName name="вопрос2">#REF!</definedName>
    <definedName name="вопрос3">#REF!</definedName>
    <definedName name="вопрос4">#REF!</definedName>
    <definedName name="ВСП">#REF!</definedName>
    <definedName name="ВСП1" localSheetId="0">#REF!</definedName>
    <definedName name="ВСП1">#REF!</definedName>
    <definedName name="ВСП2" localSheetId="0">#REF!</definedName>
    <definedName name="ВСП2">#REF!</definedName>
    <definedName name="ВСПОМОГ">#REF!</definedName>
    <definedName name="ВТОМ">#REF!</definedName>
    <definedName name="выбор">#REF!</definedName>
    <definedName name="выбордл">#REF!</definedName>
    <definedName name="выв">#REF!</definedName>
    <definedName name="Выручка">#REF!</definedName>
    <definedName name="ГАС_Ш">#REF!</definedName>
    <definedName name="гг">#REF!</definedName>
    <definedName name="ГИД">#REF!</definedName>
    <definedName name="ГИД_ЗФА">#REF!</definedName>
    <definedName name="ГЛ">#REF!</definedName>
    <definedName name="ГЛ_">#REF!</definedName>
    <definedName name="ГЛ_ДП" localSheetId="0">[7]Калькуляции!#REF!</definedName>
    <definedName name="ГЛ_ДП">[7]Калькуляции!#REF!</definedName>
    <definedName name="ГЛ_Т">#REF!</definedName>
    <definedName name="ГЛ_Ш">#REF!</definedName>
    <definedName name="глинозем" localSheetId="0">[0]!USD/1.701</definedName>
    <definedName name="глинозем">[0]!USD/1.701</definedName>
    <definedName name="голпго">#N/A</definedName>
    <definedName name="горизонт_план">'[10]Cash-Flow'!$X$1</definedName>
    <definedName name="ГР">#REF!</definedName>
    <definedName name="гшг" localSheetId="0">[0]!USD/1.701</definedName>
    <definedName name="гшг">[0]!USD/1.701</definedName>
    <definedName name="ДАВ_ЖИД">#REF!</definedName>
    <definedName name="ДАВ_КАТАНКА" localSheetId="0">[7]Калькуляции!#REF!</definedName>
    <definedName name="ДАВ_КАТАНКА">[7]Калькуляции!#REF!</definedName>
    <definedName name="ДАВ_МЕЛК">#REF!</definedName>
    <definedName name="ДАВ_СЛИТКИ">#REF!</definedName>
    <definedName name="Дав_тв" localSheetId="0">#REF!</definedName>
    <definedName name="Дав_тв">#REF!</definedName>
    <definedName name="ДАВ_ШТАН">#REF!</definedName>
    <definedName name="ДАВАЛЬЧЕСИЙ" localSheetId="0">#REF!</definedName>
    <definedName name="ДАВАЛЬЧЕСИЙ">#REF!</definedName>
    <definedName name="ДАВАЛЬЧЕСКИЙ">#REF!</definedName>
    <definedName name="Данкор2">[8]Дебиторка!$J$27</definedName>
    <definedName name="ддддд" localSheetId="0">[0]!USD/1.701</definedName>
    <definedName name="ддддд">[0]!USD/1.701</definedName>
    <definedName name="Дек" localSheetId="0">#REF!</definedName>
    <definedName name="Дек">#REF!</definedName>
    <definedName name="ДЕК_РУБ" localSheetId="0">[7]Калькуляции!#REF!</definedName>
    <definedName name="ДЕК_РУБ">[7]Калькуляции!#REF!</definedName>
    <definedName name="ДЕК_Т" localSheetId="0">[7]Калькуляции!#REF!</definedName>
    <definedName name="ДЕК_Т">[7]Калькуляции!#REF!</definedName>
    <definedName name="ДЕК_ТОН" localSheetId="0">[7]Калькуляции!#REF!</definedName>
    <definedName name="ДЕК_ТОН">[7]Калькуляции!#REF!</definedName>
    <definedName name="декаб." localSheetId="0">[0]!USD/1.701</definedName>
    <definedName name="декаб.">[0]!USD/1.701</definedName>
    <definedName name="Декабрь" localSheetId="0">#REF!</definedName>
    <definedName name="Декабрь">#REF!</definedName>
    <definedName name="ДИЗТОПЛИВО">#REF!</definedName>
    <definedName name="ДИМА">#REF!</definedName>
    <definedName name="динамика">#N/A</definedName>
    <definedName name="Дионис2">[8]Дебиторка!$J$15</definedName>
    <definedName name="ДИЭТ" localSheetId="0">[7]Калькуляции!#REF!</definedName>
    <definedName name="ДИЭТ">[7]Калькуляции!#REF!</definedName>
    <definedName name="ДОГПЕР_АВЧСЫРЕЦ" localSheetId="0">[7]Калькуляции!#REF!</definedName>
    <definedName name="ДОГПЕР_АВЧСЫРЕЦ">[7]Калькуляции!#REF!</definedName>
    <definedName name="ДОГПЕР_СЫРЕЦ" localSheetId="0">[7]Калькуляции!#REF!</definedName>
    <definedName name="ДОГПЕР_СЫРЕЦ">[7]Калькуляции!#REF!</definedName>
    <definedName name="ДОЗАКЛ" localSheetId="0">[9]Неделя!#REF!</definedName>
    <definedName name="ДОЗАКЛ">[9]Неделя!#REF!</definedName>
    <definedName name="Доллар" localSheetId="0">[11]Оборудование_стоим!#REF!</definedName>
    <definedName name="Доллар">[11]Оборудование_стоим!#REF!</definedName>
    <definedName name="ДОХОДОВ_И_РАСХОДОВ_К_ФОРМЕ__ПЛАН_РЕАЛИЗАЦИИ_И_ЗАТРАТ" localSheetId="0">#REF!</definedName>
    <definedName name="ДОХОДОВ_И_РАСХОДОВ_К_ФОРМЕ__ПЛАН_РЕАЛИЗАЦИИ_И_ЗАТРАТ">#REF!</definedName>
    <definedName name="еее">#N/A</definedName>
    <definedName name="жжж">#N/A</definedName>
    <definedName name="ЖИДКИЙ">#REF!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81" localSheetId="0">[7]Калькуляции!#REF!</definedName>
    <definedName name="З81">[7]Калькуляции!#REF!</definedName>
    <definedName name="З9">#REF!</definedName>
    <definedName name="ЗАРПЛАТА">#REF!</definedName>
    <definedName name="ззззз">#REF!</definedName>
    <definedName name="ЗКР" localSheetId="0">[7]Калькуляции!#REF!</definedName>
    <definedName name="ЗКР">[7]Калькуляции!#REF!</definedName>
    <definedName name="ИЗВ_М">#REF!</definedName>
    <definedName name="ИЗМНЗП_АВЧ">#REF!</definedName>
    <definedName name="ИЗМНЗП_АТЧ">#REF!</definedName>
    <definedName name="ии">#REF!</definedName>
    <definedName name="иии">#N/A</definedName>
    <definedName name="Иркутск2">[8]Дебиторка!$J$16</definedName>
    <definedName name="ИТВСП">#REF!</definedName>
    <definedName name="ИТСЫР">#REF!</definedName>
    <definedName name="ИТТР">#REF!</definedName>
    <definedName name="ИТЭН">#REF!</definedName>
    <definedName name="Июл" localSheetId="0">#REF!</definedName>
    <definedName name="Июл">#REF!</definedName>
    <definedName name="ИЮЛ_РУБ" localSheetId="0">[7]Калькуляции!#REF!</definedName>
    <definedName name="ИЮЛ_РУБ">[7]Калькуляции!#REF!</definedName>
    <definedName name="ИЮЛ_ТОН" localSheetId="0">[7]Калькуляции!#REF!</definedName>
    <definedName name="ИЮЛ_ТОН">[7]Калькуляции!#REF!</definedName>
    <definedName name="Июль" localSheetId="0">#REF!</definedName>
    <definedName name="Июль">#REF!</definedName>
    <definedName name="Июн" localSheetId="0">#REF!</definedName>
    <definedName name="Июн">#REF!</definedName>
    <definedName name="ИЮН_РУБ">#REF!</definedName>
    <definedName name="ИЮН_ТОН">#REF!</definedName>
    <definedName name="Июнь" localSheetId="0">#REF!</definedName>
    <definedName name="Июнь">#REF!</definedName>
    <definedName name="й">#N/A</definedName>
    <definedName name="йй">#N/A</definedName>
    <definedName name="ЙЦУ" localSheetId="0">#REF!</definedName>
    <definedName name="ЙЦУ">#REF!</definedName>
    <definedName name="к" localSheetId="0">'ТЭЦ-6'!к</definedName>
    <definedName name="к">[0]!к</definedName>
    <definedName name="К_СЫР">#REF!</definedName>
    <definedName name="К_СЫР_ТОЛ" localSheetId="0">[7]Калькуляции!#REF!</definedName>
    <definedName name="К_СЫР_ТОЛ">[7]Калькуляции!#REF!</definedName>
    <definedName name="К2_РУБ" localSheetId="0">[7]Калькуляции!#REF!</definedName>
    <definedName name="К2_РУБ">[7]Калькуляции!#REF!</definedName>
    <definedName name="К2_ТОН" localSheetId="0">[7]Калькуляции!#REF!</definedName>
    <definedName name="К2_ТОН">[7]Калькуляции!#REF!</definedName>
    <definedName name="КАТАНКА" localSheetId="0">[7]Калькуляции!#REF!</definedName>
    <definedName name="КАТАНКА">[7]Калькуляции!#REF!</definedName>
    <definedName name="КАТАНКА_КРАМЗ" localSheetId="0">[7]Калькуляции!#REF!</definedName>
    <definedName name="КАТАНКА_КРАМЗ">[7]Калькуляции!#REF!</definedName>
    <definedName name="КБОР" localSheetId="0">[7]Калькуляции!#REF!</definedName>
    <definedName name="КБОР">[7]Калькуляции!#REF!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вартал" localSheetId="0">[0]!USD/1.701</definedName>
    <definedName name="квартал">[0]!USD/1.701</definedName>
    <definedName name="кл">#REF!</definedName>
    <definedName name="КнязьРюрик2">[8]Дебиторка!$J$18</definedName>
    <definedName name="КОК_ПРОК">#REF!</definedName>
    <definedName name="Колесные_диски" localSheetId="0">[9]Неделя!#REF!</definedName>
    <definedName name="Колесные_диски">[9]Неделя!#REF!</definedName>
    <definedName name="КОМПЛЕКСНЫЙ" localSheetId="0">[7]Калькуляции!#REF!</definedName>
    <definedName name="КОМПЛЕКСНЫЙ">[7]Калькуляции!#REF!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ЛОК" localSheetId="0">[7]Калькуляции!#REF!</definedName>
    <definedName name="КР_ЛОК">[7]Калькуляции!#REF!</definedName>
    <definedName name="КР_ЛОК_8" localSheetId="0">[7]Калькуляции!#REF!</definedName>
    <definedName name="КР_ЛОК_8">[7]Калькуляции!#REF!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_ЦЕХА" localSheetId="0">[7]Калькуляции!#REF!</definedName>
    <definedName name="КР_ЦЕХА">[7]Калькуляции!#REF!</definedName>
    <definedName name="КР_ЭЮ" localSheetId="0">[7]Калькуляции!#REF!</definedName>
    <definedName name="КР_ЭЮ">[7]Калькуляции!#REF!</definedName>
    <definedName name="Краз">#N/A</definedName>
    <definedName name="КРЕМНИЙ" localSheetId="0">[7]Калькуляции!#REF!</definedName>
    <definedName name="КРЕМНИЙ">[7]Калькуляции!#REF!</definedName>
    <definedName name="КрПроцент">#REF!</definedName>
    <definedName name="КРУПН_КРАМЗ">#REF!</definedName>
    <definedName name="КРЭ">#N/A</definedName>
    <definedName name="кур">#REF!</definedName>
    <definedName name="Курс">#REF!</definedName>
    <definedName name="л">#REF!</definedName>
    <definedName name="ЛИГ_АЛ_М" localSheetId="0">[7]Калькуляции!#REF!</definedName>
    <definedName name="ЛИГ_АЛ_М">[7]Калькуляции!#REF!</definedName>
    <definedName name="ЛИГ_БР_ТИ" localSheetId="0">[7]Калькуляции!#REF!</definedName>
    <definedName name="ЛИГ_БР_ТИ">[7]Калькуляции!#REF!</definedName>
    <definedName name="лист" localSheetId="0">#REF!</definedName>
    <definedName name="лист">#REF!</definedName>
    <definedName name="литература" localSheetId="0">[0]!USD/1.701</definedName>
    <definedName name="литература">[0]!USD/1.701</definedName>
    <definedName name="лллл">#N/A</definedName>
    <definedName name="ллллллл">#N/A</definedName>
    <definedName name="лрдрл">#REF!</definedName>
    <definedName name="м" localSheetId="0">'ТЭЦ-6'!м</definedName>
    <definedName name="м">[0]!м</definedName>
    <definedName name="М4218.А.00.000РСБ" localSheetId="0">'[1]С8Б-М'!#REF!</definedName>
    <definedName name="М4218.А.00.000РСБ">'[1]С8Б-М'!#REF!</definedName>
    <definedName name="МАГНИЙ" localSheetId="0">[7]Калькуляции!#REF!</definedName>
    <definedName name="МАГНИЙ">[7]Калькуляции!#REF!</definedName>
    <definedName name="Май" localSheetId="0">#REF!</definedName>
    <definedName name="Май">#REF!</definedName>
    <definedName name="МАЙ_РУБ">#REF!</definedName>
    <definedName name="МАЙ_ТОН">#REF!</definedName>
    <definedName name="Мар">#REF!</definedName>
    <definedName name="МАР_РУБ">#REF!</definedName>
    <definedName name="МАР_ТОН">#REF!</definedName>
    <definedName name="МАРГ_ЛИГ" localSheetId="0">[7]Калькуляции!#REF!</definedName>
    <definedName name="МАРГ_ЛИГ">[7]Калькуляции!#REF!</definedName>
    <definedName name="МАРГ_ЛИГ_ДП" localSheetId="0">#REF!</definedName>
    <definedName name="МАРГ_ЛИГ_ДП">#REF!</definedName>
    <definedName name="МАРГ_ЛИГ_СТ" localSheetId="0">[7]Калькуляции!#REF!</definedName>
    <definedName name="МАРГ_ЛИГ_СТ">[7]Калькуляции!#REF!</definedName>
    <definedName name="Март">#REF!</definedName>
    <definedName name="МЕД">#REF!</definedName>
    <definedName name="МЕД_">#REF!</definedName>
    <definedName name="МЕЛ_СУМ">#REF!</definedName>
    <definedName name="МЕСЯЦЫ" localSheetId="0">[12]Январь!#REF!</definedName>
    <definedName name="МЕСЯЦЫ">[12]Январь!#REF!</definedName>
    <definedName name="Мет_собс" localSheetId="0">#REF!</definedName>
    <definedName name="Мет_собс">#REF!</definedName>
    <definedName name="Мет_ЭЛЦ3" localSheetId="0">#REF!</definedName>
    <definedName name="Мет_ЭЛЦ3">#REF!</definedName>
    <definedName name="Метроном2">[8]Дебиторка!$J$14</definedName>
    <definedName name="МЛИГ_АМ" localSheetId="0">[7]Калькуляции!#REF!</definedName>
    <definedName name="МЛИГ_АМ">[7]Калькуляции!#REF!</definedName>
    <definedName name="МЛИГ_ЭЛ" localSheetId="0">[7]Калькуляции!#REF!</definedName>
    <definedName name="МЛИГ_ЭЛ">[7]Калькуляции!#REF!</definedName>
    <definedName name="мой">#N/A</definedName>
    <definedName name="МС6_РУБ" localSheetId="0">[7]Калькуляции!#REF!</definedName>
    <definedName name="МС6_РУБ">[7]Калькуляции!#REF!</definedName>
    <definedName name="МС6_ТОН" localSheetId="0">[7]Калькуляции!#REF!</definedName>
    <definedName name="МС6_ТОН">[7]Калькуляции!#REF!</definedName>
    <definedName name="МС9_РУБ" localSheetId="0">[7]Калькуляции!#REF!</definedName>
    <definedName name="МС9_РУБ">[7]Калькуляции!#REF!</definedName>
    <definedName name="МС9_ТОН" localSheetId="0">[7]Калькуляции!#REF!</definedName>
    <definedName name="МС9_ТОН">[7]Калькуляции!#REF!</definedName>
    <definedName name="Н_2ЦЕХ_СКАЛ" localSheetId="0">#REF!</definedName>
    <definedName name="Н_2ЦЕХ_СКАЛ">#REF!</definedName>
    <definedName name="Н_АЛФ">#REF!</definedName>
    <definedName name="Н_АМ_МЛ" localSheetId="0">[7]Калькуляции!#REF!</definedName>
    <definedName name="Н_АМ_МЛ">[7]Калькуляции!#REF!</definedName>
    <definedName name="Н_АНБЛ">#REF!</definedName>
    <definedName name="Н_АНБЛ_В" localSheetId="0">[7]Калькуляции!#REF!</definedName>
    <definedName name="Н_АНБЛ_В">[7]Калькуляции!#REF!</definedName>
    <definedName name="Н_АНБЛ_Т" localSheetId="0">[7]Калькуляции!#REF!</definedName>
    <definedName name="Н_АНБЛ_Т">[7]Калькуляции!#REF!</definedName>
    <definedName name="Н_АФ_МЛ" localSheetId="0">[7]Калькуляции!#REF!</definedName>
    <definedName name="Н_АФ_МЛ">[7]Калькуляции!#REF!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ДП" localSheetId="0">[7]Калькуляции!#REF!</definedName>
    <definedName name="Н_ГЛ_ДП">[7]Калькуляции!#REF!</definedName>
    <definedName name="Н_ГЛ_ИТ" localSheetId="0">[7]Калькуляции!#REF!</definedName>
    <definedName name="Н_ГЛ_ИТ">[7]Калькуляции!#REF!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_СЫР_П" localSheetId="0">[7]Калькуляции!#REF!</definedName>
    <definedName name="Н_К_СЫР_П">[7]Калькуляции!#REF!</definedName>
    <definedName name="Н_К_СЫР_Т" localSheetId="0">[7]Калькуляции!#REF!</definedName>
    <definedName name="Н_К_СЫР_Т">[7]Калькуляции!#REF!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 localSheetId="0">#REF!</definedName>
    <definedName name="Н_КАО_СКАЛ">#REF!</definedName>
    <definedName name="Н_КЕРОСИН">#REF!</definedName>
    <definedName name="Н_КЛОК_КРСМ" localSheetId="0">[7]Калькуляции!#REF!</definedName>
    <definedName name="Н_КЛОК_КРСМ">[7]Калькуляции!#REF!</definedName>
    <definedName name="Н_КЛОК_СКАЛ" localSheetId="0">[7]Калькуляции!#REF!</definedName>
    <definedName name="Н_КЛОК_СКАЛ">[7]Калькуляции!#REF!</definedName>
    <definedName name="Н_КЛОК_ФТК" localSheetId="0">[7]Калькуляции!#REF!</definedName>
    <definedName name="Н_КЛОК_ФТК">[7]Калькуляции!#REF!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_АК5М2" localSheetId="0">[7]Калькуляции!#REF!</definedName>
    <definedName name="Н_КР_АК5М2">[7]Калькуляции!#REF!</definedName>
    <definedName name="Н_КР_ПАР" localSheetId="0">[7]Калькуляции!#REF!</definedName>
    <definedName name="Н_КР_ПАР">[7]Калькуляции!#REF!</definedName>
    <definedName name="Н_КР19_СКАЛ" localSheetId="0">#REF!</definedName>
    <definedName name="Н_КР19_СКАЛ">#REF!</definedName>
    <definedName name="Н_КРАК12" localSheetId="0">[7]Калькуляции!#REF!</definedName>
    <definedName name="Н_КРАК12">[7]Калькуляции!#REF!</definedName>
    <definedName name="Н_КРАК9ПЧ" localSheetId="0">[7]Калькуляции!#REF!</definedName>
    <definedName name="Н_КРАК9ПЧ">[7]Калькуляции!#REF!</definedName>
    <definedName name="Н_КРЕМ_МЛ" localSheetId="0">[7]Калькуляции!#REF!</definedName>
    <definedName name="Н_КРЕМ_МЛ">[7]Калькуляции!#REF!</definedName>
    <definedName name="Н_КРЕМАК12" localSheetId="0">[7]Калькуляции!#REF!</definedName>
    <definedName name="Н_КРЕМАК12">[7]Калькуляции!#REF!</definedName>
    <definedName name="Н_КРЕМАК5М2" localSheetId="0">[7]Калькуляции!#REF!</definedName>
    <definedName name="Н_КРЕМАК5М2">[7]Калькуляции!#REF!</definedName>
    <definedName name="Н_КРЕМАК9ПЧ" localSheetId="0">[7]Калькуляции!#REF!</definedName>
    <definedName name="Н_КРЕМАК9ПЧ">[7]Калькуляции!#REF!</definedName>
    <definedName name="Н_КРИОЛ_МЛ" localSheetId="0">[7]Калькуляции!#REF!</definedName>
    <definedName name="Н_КРИОЛ_МЛ">[7]Калькуляции!#REF!</definedName>
    <definedName name="Н_КРКРУПН" localSheetId="0">[7]Калькуляции!#REF!</definedName>
    <definedName name="Н_КРКРУПН">[7]Калькуляции!#REF!</definedName>
    <definedName name="Н_КРМЕЛКИЕ" localSheetId="0">[7]Калькуляции!#REF!</definedName>
    <definedName name="Н_КРМЕЛКИЕ">[7]Калькуляции!#REF!</definedName>
    <definedName name="Н_КРРЕКВИЗИТЫ" localSheetId="0">[7]Калькуляции!#REF!</definedName>
    <definedName name="Н_КРРЕКВИЗИТЫ">[7]Калькуляции!#REF!</definedName>
    <definedName name="Н_КРСВ">#REF!</definedName>
    <definedName name="Н_КРСЛИТКИ" localSheetId="0">[7]Калькуляции!#REF!</definedName>
    <definedName name="Н_КРСЛИТКИ">[7]Калькуляции!#REF!</definedName>
    <definedName name="Н_КРСМ">#REF!</definedName>
    <definedName name="Н_КРФ" localSheetId="0">[7]Калькуляции!#REF!</definedName>
    <definedName name="Н_КРФ">[7]Калькуляции!#REF!</definedName>
    <definedName name="Н_КСГИД">#REF!</definedName>
    <definedName name="Н_КСКАУСТ">#REF!</definedName>
    <definedName name="Н_КСПЕНА">#REF!</definedName>
    <definedName name="Н_КСПЕНА_С" localSheetId="0">[7]Калькуляции!#REF!</definedName>
    <definedName name="Н_КСПЕНА_С">[7]Калькуляции!#REF!</definedName>
    <definedName name="Н_КССОДГО">#REF!</definedName>
    <definedName name="Н_КССОДКАЛ">#REF!</definedName>
    <definedName name="Н_ЛИГ_АЛ_М" localSheetId="0">[7]Калькуляции!#REF!</definedName>
    <definedName name="Н_ЛИГ_АЛ_М">[7]Калькуляции!#REF!</definedName>
    <definedName name="Н_ЛИГ_АЛ_МАК5М2" localSheetId="0">[7]Калькуляции!#REF!</definedName>
    <definedName name="Н_ЛИГ_АЛ_МАК5М2">[7]Калькуляции!#REF!</definedName>
    <definedName name="Н_ЛИГ_БР_ТИ" localSheetId="0">[7]Калькуляции!#REF!</definedName>
    <definedName name="Н_ЛИГ_БР_ТИ">[7]Калькуляции!#REF!</definedName>
    <definedName name="Н_МАГНАК5М2" localSheetId="0">[7]Калькуляции!#REF!</definedName>
    <definedName name="Н_МАГНАК5М2">[7]Калькуляции!#REF!</definedName>
    <definedName name="Н_МАГНАК9ПЧ" localSheetId="0">[7]Калькуляции!#REF!</definedName>
    <definedName name="Н_МАГНАК9ПЧ">[7]Калькуляции!#REF!</definedName>
    <definedName name="Н_МАЗ" localSheetId="0">[7]Калькуляции!#REF!</definedName>
    <definedName name="Н_МАЗ">[7]Калькуляции!#REF!</definedName>
    <definedName name="Н_МАРГ_МЛ" localSheetId="0">[7]Калькуляции!#REF!</definedName>
    <definedName name="Н_МАРГ_МЛ">[7]Калькуляции!#REF!</definedName>
    <definedName name="Н_МАССА">#REF!</definedName>
    <definedName name="Н_МАССА_В" localSheetId="0">[7]Калькуляции!#REF!</definedName>
    <definedName name="Н_МАССА_В">[7]Калькуляции!#REF!</definedName>
    <definedName name="Н_МАССА_П" localSheetId="0">[7]Калькуляции!#REF!</definedName>
    <definedName name="Н_МАССА_П">[7]Калькуляции!#REF!</definedName>
    <definedName name="Н_МАССА_ПК" localSheetId="0">[7]Калькуляции!#REF!</definedName>
    <definedName name="Н_МАССА_ПК">[7]Калькуляции!#REF!</definedName>
    <definedName name="Н_МЕД_АК5М2" localSheetId="0">[7]Калькуляции!#REF!</definedName>
    <definedName name="Н_МЕД_АК5М2">[7]Калькуляции!#REF!</definedName>
    <definedName name="Н_МЛ_3003" localSheetId="0">[7]Калькуляции!#REF!</definedName>
    <definedName name="Н_МЛ_3003">[7]Калькуляции!#REF!</definedName>
    <definedName name="Н_ОЛЕ">#REF!</definedName>
    <definedName name="Н_ПЕК">#REF!</definedName>
    <definedName name="Н_ПЕК_П" localSheetId="0">[7]Калькуляции!#REF!</definedName>
    <definedName name="Н_ПЕК_П">[7]Калькуляции!#REF!</definedName>
    <definedName name="Н_ПЕК_Т" localSheetId="0">[7]Калькуляции!#REF!</definedName>
    <definedName name="Н_ПЕК_Т">[7]Калькуляции!#REF!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 localSheetId="0">#REF!</definedName>
    <definedName name="Н_СЛ_КРСВ">#REF!</definedName>
    <definedName name="Н_СОЛ_АК5М2" localSheetId="0">[7]Калькуляции!#REF!</definedName>
    <definedName name="Н_СОЛ_АК5М2">[7]Калькуляции!#REF!</definedName>
    <definedName name="Н_СОЛАК12" localSheetId="0">[7]Калькуляции!#REF!</definedName>
    <definedName name="Н_СОЛАК12">[7]Калькуляции!#REF!</definedName>
    <definedName name="Н_СОЛАК9ПЧ" localSheetId="0">[7]Калькуляции!#REF!</definedName>
    <definedName name="Н_СОЛАК9ПЧ">[7]Калькуляции!#REF!</definedName>
    <definedName name="Н_СОЛКРУПН" localSheetId="0">[7]Калькуляции!#REF!</definedName>
    <definedName name="Н_СОЛКРУПН">[7]Калькуляции!#REF!</definedName>
    <definedName name="Н_СОЛМЕЛКИЕ" localSheetId="0">[7]Калькуляции!#REF!</definedName>
    <definedName name="Н_СОЛМЕЛКИЕ">[7]Калькуляции!#REF!</definedName>
    <definedName name="Н_СОЛРЕКВИЗИТЫ" localSheetId="0">[7]Калькуляции!#REF!</definedName>
    <definedName name="Н_СОЛРЕКВИЗИТЫ">[7]Калькуляции!#REF!</definedName>
    <definedName name="Н_СОЛСЛ" localSheetId="0">[7]Калькуляции!#REF!</definedName>
    <definedName name="Н_СОЛСЛ">[7]Калькуляции!#REF!</definedName>
    <definedName name="Н_СОЛСЛИТКИ" localSheetId="0">[7]Калькуляции!#REF!</definedName>
    <definedName name="Н_СОЛСЛИТКИ">[7]Калькуляции!#REF!</definedName>
    <definedName name="Н_СОСМАС">#REF!</definedName>
    <definedName name="Н_Т_КРСВ">#REF!</definedName>
    <definedName name="Н_Т_КРСВ3">#REF!</definedName>
    <definedName name="Н_ТИТ_АК5М2" localSheetId="0">[7]Калькуляции!#REF!</definedName>
    <definedName name="Н_ТИТ_АК5М2">[7]Калькуляции!#REF!</definedName>
    <definedName name="Н_ТИТ_АК9ПЧ" localSheetId="0">[7]Калькуляции!#REF!</definedName>
    <definedName name="Н_ТИТ_АК9ПЧ">[7]Калькуляции!#REF!</definedName>
    <definedName name="Н_ТИТАН">#REF!</definedName>
    <definedName name="Н_ТОЛЬКОБЛОКИ" localSheetId="0">[7]Калькуляции!#REF!</definedName>
    <definedName name="Н_ТОЛЬКОБЛОКИ">[7]Калькуляции!#REF!</definedName>
    <definedName name="Н_ТОЛЬКОМАССА" localSheetId="0">[7]Калькуляции!#REF!</definedName>
    <definedName name="Н_ТОЛЬКОМАССА">[7]Калькуляции!#REF!</definedName>
    <definedName name="Н_ФК">#REF!</definedName>
    <definedName name="Н_ФТК">#REF!</definedName>
    <definedName name="Н_Х_ДИЭТ" localSheetId="0">[7]Калькуляции!#REF!</definedName>
    <definedName name="Н_Х_ДИЭТ">[7]Калькуляции!#REF!</definedName>
    <definedName name="Н_Х_КБОР" localSheetId="0">[7]Калькуляции!#REF!</definedName>
    <definedName name="Н_Х_КБОР">[7]Калькуляции!#REF!</definedName>
    <definedName name="Н_Х_ПЕК" localSheetId="0">[7]Калькуляции!#REF!</definedName>
    <definedName name="Н_Х_ПЕК">[7]Калькуляции!#REF!</definedName>
    <definedName name="Н_Х_ПОГЛ" localSheetId="0">[7]Калькуляции!#REF!</definedName>
    <definedName name="Н_Х_ПОГЛ">[7]Калькуляции!#REF!</definedName>
    <definedName name="Н_Х_ТЕРМ" localSheetId="0">[7]Калькуляции!#REF!</definedName>
    <definedName name="Н_Х_ТЕРМ">[7]Калькуляции!#REF!</definedName>
    <definedName name="Н_Х_ТЕРМ_Д" localSheetId="0">[7]Калькуляции!#REF!</definedName>
    <definedName name="Н_Х_ТЕРМ_Д">[7]Калькуляции!#REF!</definedName>
    <definedName name="Н_ХЛНАТ">#REF!</definedName>
    <definedName name="Н_ШАРЫ">#REF!</definedName>
    <definedName name="Н_ЭНАК12" localSheetId="0">[7]Калькуляции!#REF!</definedName>
    <definedName name="Н_ЭНАК12">[7]Калькуляции!#REF!</definedName>
    <definedName name="Н_ЭНАК5М2" localSheetId="0">[7]Калькуляции!#REF!</definedName>
    <definedName name="Н_ЭНАК5М2">[7]Калькуляции!#REF!</definedName>
    <definedName name="Н_ЭНАК9ПЧ" localSheetId="0">[7]Калькуляции!#REF!</definedName>
    <definedName name="Н_ЭНАК9ПЧ">[7]Калькуляции!#REF!</definedName>
    <definedName name="Н_ЭНКРУПН">#REF!</definedName>
    <definedName name="Н_ЭНМЕЛКИЕ">#REF!</definedName>
    <definedName name="Н_ЭНРЕКВИЗИТЫ" localSheetId="0">[7]Калькуляции!#REF!</definedName>
    <definedName name="Н_ЭНРЕКВИЗИТЫ">[7]Калькуляции!#REF!</definedName>
    <definedName name="Н_ЭНСЛИТКИ">#REF!</definedName>
    <definedName name="название">#REF!</definedName>
    <definedName name="нарастающим">#N/A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ЗП_АВЧ">#REF!</definedName>
    <definedName name="НЗП_АТЧ">#REF!</definedName>
    <definedName name="НЗП_АТЧВАВЧ">#REF!</definedName>
    <definedName name="НКАЗ">#N/A</definedName>
    <definedName name="НН_АВЧСЫР" localSheetId="0">[7]Калькуляции!#REF!</definedName>
    <definedName name="НН_АВЧСЫР">[7]Калькуляции!#REF!</definedName>
    <definedName name="НН_АВЧТОВ">#REF!</definedName>
    <definedName name="НОВ" localSheetId="0">[0]!USD/1.701</definedName>
    <definedName name="НОВ">[0]!USD/1.701</definedName>
    <definedName name="Ноя" localSheetId="0">#REF!</definedName>
    <definedName name="Ноя">#REF!</definedName>
    <definedName name="НОЯ_РУБ" localSheetId="0">[7]Калькуляции!#REF!</definedName>
    <definedName name="НОЯ_РУБ">[7]Калькуляции!#REF!</definedName>
    <definedName name="НОЯ_ТОН" localSheetId="0">[7]Калькуляции!#REF!</definedName>
    <definedName name="НОЯ_ТОН">[7]Калькуляции!#REF!</definedName>
    <definedName name="нояб." localSheetId="0">[0]!USD/1.701</definedName>
    <definedName name="нояб.">[0]!USD/1.701</definedName>
    <definedName name="Ноябрь" localSheetId="0">#REF!</definedName>
    <definedName name="Ноябрь">#REF!</definedName>
    <definedName name="НС_МАРГЛИГ" localSheetId="0">[7]Калькуляции!#REF!</definedName>
    <definedName name="НС_МАРГЛИГ">[7]Калькуляции!#REF!</definedName>
    <definedName name="НТ_АВЧСЫР">#REF!</definedName>
    <definedName name="НТ_АК12" localSheetId="0">[7]Калькуляции!#REF!</definedName>
    <definedName name="НТ_АК12">[7]Калькуляции!#REF!</definedName>
    <definedName name="НТ_АК5М2" localSheetId="0">[7]Калькуляции!#REF!</definedName>
    <definedName name="НТ_АК5М2">[7]Калькуляции!#REF!</definedName>
    <definedName name="НТ_АК9ПЧ" localSheetId="0">[7]Калькуляции!#REF!</definedName>
    <definedName name="НТ_АК9ПЧ">[7]Калькуляции!#REF!</definedName>
    <definedName name="НТ_АЛЖ" localSheetId="0">[7]Калькуляции!#REF!</definedName>
    <definedName name="НТ_АЛЖ">[7]Калькуляции!#REF!</definedName>
    <definedName name="НТ_ДАВАЛ">#REF!</definedName>
    <definedName name="НТ_КАТАНКА" localSheetId="0">[7]Калькуляции!#REF!</definedName>
    <definedName name="НТ_КАТАНКА">[7]Калькуляции!#REF!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" localSheetId="0">[7]Калькуляции!#REF!</definedName>
    <definedName name="НТ_ЧМ">[7]Калькуляции!#REF!</definedName>
    <definedName name="НТ_ЧМЖ">#REF!</definedName>
    <definedName name="об_эксп">#REF!</definedName>
    <definedName name="_xlnm.Print_Area" localSheetId="0">'ТЭЦ-6'!$A$1:$BZ$26</definedName>
    <definedName name="_xlnm.Print_Area">[12]Январь!$B$5:$I$265</definedName>
    <definedName name="Область_печати_ИМ">#REF!</definedName>
    <definedName name="ОБЩ">#REF!</definedName>
    <definedName name="ОБЩ_ВН" localSheetId="0">[7]Калькуляции!#REF!</definedName>
    <definedName name="ОБЩ_ВН">[7]Калькуляции!#REF!</definedName>
    <definedName name="ОБЩ_Т">#REF!</definedName>
    <definedName name="ОБЩ_ТОЛ" localSheetId="0">[7]Калькуляции!#REF!</definedName>
    <definedName name="ОБЩ_ТОЛ">[7]Калькуляции!#REF!</definedName>
    <definedName name="ОБЩ_ЭКС" localSheetId="0">[7]Калькуляции!#REF!</definedName>
    <definedName name="ОБЩ_ЭКС">[7]Калькуляции!#REF!</definedName>
    <definedName name="ОБЩЕ_В" localSheetId="0">[7]Калькуляции!#REF!</definedName>
    <definedName name="ОБЩЕ_В">[7]Калькуляции!#REF!</definedName>
    <definedName name="ОБЩЕ_ДП" localSheetId="0">[7]Калькуляции!#REF!</definedName>
    <definedName name="ОБЩЕ_ДП">[7]Калькуляции!#REF!</definedName>
    <definedName name="ОБЩЕ_Т" localSheetId="0">[7]Калькуляции!#REF!</definedName>
    <definedName name="ОБЩЕ_Т">[7]Калькуляции!#REF!</definedName>
    <definedName name="ОБЩЕ_Т_А" localSheetId="0">[7]Калькуляции!#REF!</definedName>
    <definedName name="ОБЩЕ_Т_А">[7]Калькуляции!#REF!</definedName>
    <definedName name="ОБЩЕ_Т_П" localSheetId="0">[7]Калькуляции!#REF!</definedName>
    <definedName name="ОБЩЕ_Т_П">[7]Калькуляции!#REF!</definedName>
    <definedName name="ОБЩЕ_Т_ПК" localSheetId="0">[7]Калькуляции!#REF!</definedName>
    <definedName name="ОБЩЕ_Т_ПК">[7]Калькуляции!#REF!</definedName>
    <definedName name="ОБЩЕ_Э" localSheetId="0">[7]Калькуляции!#REF!</definedName>
    <definedName name="ОБЩЕ_Э">[7]Калькуляции!#REF!</definedName>
    <definedName name="ОБЩИТ">#REF!</definedName>
    <definedName name="объёмы">#REF!</definedName>
    <definedName name="Окт" localSheetId="0">#REF!</definedName>
    <definedName name="Окт">#REF!</definedName>
    <definedName name="ОКТ_РУБ" localSheetId="0">[7]Калькуляции!#REF!</definedName>
    <definedName name="ОКТ_РУБ">[7]Калькуляции!#REF!</definedName>
    <definedName name="ОКТ_ТОН" localSheetId="0">[7]Калькуляции!#REF!</definedName>
    <definedName name="ОКТ_ТОН">[7]Калькуляции!#REF!</definedName>
    <definedName name="Октябрь" localSheetId="0">#REF!</definedName>
    <definedName name="Октябрь">#REF!</definedName>
    <definedName name="ОЛЕ">#REF!</definedName>
    <definedName name="олрполь">#N/A</definedName>
    <definedName name="он">#REF!</definedName>
    <definedName name="оо">#REF!</definedName>
    <definedName name="ооо" localSheetId="0">[0]!USD/1.701</definedName>
    <definedName name="ооо">[0]!USD/1.701</definedName>
    <definedName name="ооололлььл" localSheetId="0">[0]!USD/1.701</definedName>
    <definedName name="ооололлььл">[0]!USD/1.701</definedName>
    <definedName name="орльо" localSheetId="0">[0]!USD/1.701</definedName>
    <definedName name="орльо">[0]!USD/1.701</definedName>
    <definedName name="орп" localSheetId="0">[0]!USD/1.701</definedName>
    <definedName name="орп">[0]!USD/1.701</definedName>
    <definedName name="ОС_АЛ_Ф">#REF!</definedName>
    <definedName name="ОС_АН_Б">#REF!</definedName>
    <definedName name="ОС_АН_Б_ТОЛ" localSheetId="0">[7]Калькуляции!#REF!</definedName>
    <definedName name="ОС_АН_Б_ТОЛ">[7]Калькуляции!#REF!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ДП" localSheetId="0">[7]Калькуляции!#REF!</definedName>
    <definedName name="ОС_ГЛ_ДП">[7]Калькуляции!#REF!</definedName>
    <definedName name="ОС_ГЛ_Т">#REF!</definedName>
    <definedName name="ОС_ГЛ_Ш">#REF!</definedName>
    <definedName name="ОС_ГР">#REF!</definedName>
    <definedName name="ОС_ДИЭТ" localSheetId="0">[7]Калькуляции!#REF!</definedName>
    <definedName name="ОС_ДИЭТ">[7]Калькуляции!#REF!</definedName>
    <definedName name="ОС_ИЗВ_М">#REF!</definedName>
    <definedName name="ОС_К_СЫР">#REF!</definedName>
    <definedName name="ОС_К_СЫР_ТОЛ" localSheetId="0">[7]Калькуляции!#REF!</definedName>
    <definedName name="ОС_К_СЫР_ТОЛ">[7]Калькуляции!#REF!</definedName>
    <definedName name="ОС_КБОР" localSheetId="0">[7]Калькуляции!#REF!</definedName>
    <definedName name="ОС_КБОР">[7]Калькуляции!#REF!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КРЕМНИЙ" localSheetId="0">[7]Калькуляции!#REF!</definedName>
    <definedName name="ОС_КРЕМНИЙ">[7]Калькуляции!#REF!</definedName>
    <definedName name="ОС_ЛИГ_АЛ_М" localSheetId="0">[7]Калькуляции!#REF!</definedName>
    <definedName name="ОС_ЛИГ_АЛ_М">[7]Калькуляции!#REF!</definedName>
    <definedName name="ОС_ЛИГ_БР_ТИ" localSheetId="0">[7]Калькуляции!#REF!</definedName>
    <definedName name="ОС_ЛИГ_БР_ТИ">[7]Калькуляции!#REF!</definedName>
    <definedName name="ОС_МАГНИЙ" localSheetId="0">[7]Калькуляции!#REF!</definedName>
    <definedName name="ОС_МАГНИЙ">[7]Калькуляции!#REF!</definedName>
    <definedName name="ОС_МЕД">#REF!</definedName>
    <definedName name="ОС_ОЛЕ">#REF!</definedName>
    <definedName name="ОС_П_УГ">#REF!</definedName>
    <definedName name="ОС_П_УГ_С" localSheetId="0">[7]Калькуляции!#REF!</definedName>
    <definedName name="ОС_П_УГ_С">[7]Калькуляции!#REF!</definedName>
    <definedName name="ОС_П_ЦЕМ">#REF!</definedName>
    <definedName name="ОС_ПЕК">#REF!</definedName>
    <definedName name="ОС_ПЕК_ТОЛ" localSheetId="0">[7]Калькуляции!#REF!</definedName>
    <definedName name="ОС_ПЕК_ТОЛ">[7]Калькуляции!#REF!</definedName>
    <definedName name="ОС_ПОГЛ" localSheetId="0">[7]Калькуляции!#REF!</definedName>
    <definedName name="ОС_ПОГЛ">[7]Калькуляции!#REF!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ЕРМ" localSheetId="0">[7]Калькуляции!#REF!</definedName>
    <definedName name="ОС_ТЕРМ">[7]Калькуляции!#REF!</definedName>
    <definedName name="ОС_ТЕРМ_ДАВ" localSheetId="0">[7]Калькуляции!#REF!</definedName>
    <definedName name="ОС_ТЕРМ_ДАВ">[7]Калькуляции!#REF!</definedName>
    <definedName name="ОС_ТИ">#REF!</definedName>
    <definedName name="ОС_ФЛ_К">#REF!</definedName>
    <definedName name="ОС_ФТ_К">#REF!</definedName>
    <definedName name="ОС_ХЛ_Н">#REF!</definedName>
    <definedName name="ОстАква2">[8]Дебиторка!$J$28</definedName>
    <definedName name="охрана" localSheetId="0" hidden="1">{#N/A,#N/A,FALSE,"передел"}</definedName>
    <definedName name="охрана" hidden="1">{#N/A,#N/A,FALSE,"передел"}</definedName>
    <definedName name="Очаково2">[8]Дебиторка!$J$30</definedName>
    <definedName name="Оша2">[8]Дебиторка!$J$31</definedName>
    <definedName name="п" localSheetId="0">[0]!USD/1.701</definedName>
    <definedName name="п">[0]!USD/1.701</definedName>
    <definedName name="П_КГ_С" localSheetId="0">[7]Калькуляции!#REF!</definedName>
    <definedName name="П_КГ_С">[7]Калькуляции!#REF!</definedName>
    <definedName name="П_УГ">#REF!</definedName>
    <definedName name="П_УГ_С" localSheetId="0">[7]Калькуляции!#REF!</definedName>
    <definedName name="П_УГ_С">[7]Калькуляции!#REF!</definedName>
    <definedName name="П_ЦЕМ">#REF!</definedName>
    <definedName name="пааа" localSheetId="0">[0]!USD/1.701</definedName>
    <definedName name="пааа">[0]!USD/1.701</definedName>
    <definedName name="ПАР">#REF!</definedName>
    <definedName name="ПГ1_РУБ" localSheetId="0">[7]Калькуляции!#REF!</definedName>
    <definedName name="ПГ1_РУБ">[7]Калькуляции!#REF!</definedName>
    <definedName name="ПГ1_ТОН" localSheetId="0">[7]Калькуляции!#REF!</definedName>
    <definedName name="ПГ1_ТОН">[7]Калькуляции!#REF!</definedName>
    <definedName name="ПГ2_РУБ" localSheetId="0">[7]Калькуляции!#REF!</definedName>
    <definedName name="ПГ2_РУБ">[7]Калькуляции!#REF!</definedName>
    <definedName name="ПГ2_ТОН" localSheetId="0">[7]Калькуляции!#REF!</definedName>
    <definedName name="ПГ2_ТОН">[7]Калькуляции!#REF!</definedName>
    <definedName name="пголгг" localSheetId="0">[0]!USD/1.701</definedName>
    <definedName name="пголгг">[0]!USD/1.701</definedName>
    <definedName name="ПЕК">#REF!</definedName>
    <definedName name="ПЕК_ТОЛ" localSheetId="0">[7]Калькуляции!#REF!</definedName>
    <definedName name="ПЕК_ТОЛ">[7]Калькуляции!#REF!</definedName>
    <definedName name="Пепси2">[8]Дебиторка!$J$33</definedName>
    <definedName name="Период">#REF!</definedName>
    <definedName name="Пивовар2">[8]Дебиторка!$J$46</definedName>
    <definedName name="ПЛ1_РУБ" localSheetId="0">[7]Калькуляции!#REF!</definedName>
    <definedName name="ПЛ1_РУБ">[7]Калькуляции!#REF!</definedName>
    <definedName name="ПЛ1_ТОН" localSheetId="0">[7]Калькуляции!#REF!</definedName>
    <definedName name="ПЛ1_ТОН">[7]Калькуляции!#REF!</definedName>
    <definedName name="план">#REF!</definedName>
    <definedName name="план1">#REF!</definedName>
    <definedName name="платеж">#REF!</definedName>
    <definedName name="ПЛМ2">[8]Дебиторка!$J$35</definedName>
    <definedName name="ПОГЛ" localSheetId="0">[7]Калькуляции!#REF!</definedName>
    <definedName name="ПОГЛ">[7]Калькуляции!#REF!</definedName>
    <definedName name="ПОД_К">#REF!</definedName>
    <definedName name="ПОД_КО">#REF!</definedName>
    <definedName name="ПОДОВАЯ" localSheetId="0">[7]Калькуляции!#REF!</definedName>
    <definedName name="ПОДОВАЯ">[7]Калькуляции!#REF!</definedName>
    <definedName name="ПОДОВАЯ_Г" localSheetId="0">[7]Калькуляции!#REF!</definedName>
    <definedName name="ПОДОВАЯ_Г">[7]Калькуляции!#REF!</definedName>
    <definedName name="ПОЛН">#REF!</definedName>
    <definedName name="Полная_себестоимость_2" localSheetId="0">[13]июнь9!#REF!</definedName>
    <definedName name="Полная_себестоимость_2">[13]июнь9!#REF!</definedName>
    <definedName name="пост">'[14]постоянные затраты'!$F$18</definedName>
    <definedName name="ппп">#N/A</definedName>
    <definedName name="пппппп">#N/A</definedName>
    <definedName name="Превышение">[12]Январь!$G$121:$I$121</definedName>
    <definedName name="ПРИЗНАКИ_Суммирования">[12]Январь!$B$11:$B$264</definedName>
    <definedName name="прло" localSheetId="0">[0]!USD/1.701</definedName>
    <definedName name="прло">[0]!USD/1.701</definedName>
    <definedName name="Проверка" localSheetId="0">[12]Январь!#REF!</definedName>
    <definedName name="Проверка">[12]Январь!#REF!</definedName>
    <definedName name="Продэкспо2">[8]Дебиторка!$J$34</definedName>
    <definedName name="прол" localSheetId="0">[0]!USD/1.701</definedName>
    <definedName name="прол">[0]!USD/1.701</definedName>
    <definedName name="прооо" localSheetId="0">[0]!USD/1.701</definedName>
    <definedName name="прооо">[0]!USD/1.701</definedName>
    <definedName name="проооо" localSheetId="0">kk/1.81</definedName>
    <definedName name="проооо">kk/1.81</definedName>
    <definedName name="пропр">#N/A</definedName>
    <definedName name="пррр" localSheetId="0">[0]!kk/1.81</definedName>
    <definedName name="пррр">[0]!kk/1.81</definedName>
    <definedName name="пррьполрло" localSheetId="0">[0]!USD/1.701</definedName>
    <definedName name="пррьполрло">[0]!USD/1.701</definedName>
    <definedName name="ПУСК_АВЧ">#REF!</definedName>
    <definedName name="ПУСК_АВЧ_ЛОК" localSheetId="0">[7]Калькуляции!#REF!</definedName>
    <definedName name="ПУСК_АВЧ_ЛОК">[7]Калькуляции!#REF!</definedName>
    <definedName name="ПУСК_ЛОК" localSheetId="0">[7]Калькуляции!#REF!</definedName>
    <definedName name="ПУСК_ЛОК">[7]Калькуляции!#REF!</definedName>
    <definedName name="ПУСК_ОБАН">#REF!</definedName>
    <definedName name="ПУСК_С8БМ">#REF!</definedName>
    <definedName name="ПУСКОВЫЕ">#REF!</definedName>
    <definedName name="ПУШ">#REF!</definedName>
    <definedName name="Р" localSheetId="0">[0]!USD/1.701</definedName>
    <definedName name="Р">[0]!USD/1.701</definedName>
    <definedName name="Радуга2">[8]Дебиторка!$J$36</definedName>
    <definedName name="расшифровка">#REF!</definedName>
    <definedName name="Ремаркет2">[8]Дебиторка!$J$37</definedName>
    <definedName name="рлд" localSheetId="0">[0]!USD/1.701</definedName>
    <definedName name="рлд">[0]!USD/1.701</definedName>
    <definedName name="ро" localSheetId="0">'ТЭЦ-6'!ро</definedName>
    <definedName name="ро">[0]!ро</definedName>
    <definedName name="родл">#N/A</definedName>
    <definedName name="роол" localSheetId="0">[0]!USD/1.701</definedName>
    <definedName name="роол">[0]!USD/1.701</definedName>
    <definedName name="роооо" localSheetId="0">[0]!USD/1.701</definedName>
    <definedName name="роооо">[0]!USD/1.701</definedName>
    <definedName name="РОСТАР" localSheetId="0">[9]Неделя!#REF!</definedName>
    <definedName name="РОСТАР">[9]Неделя!#REF!</definedName>
    <definedName name="ррр">#N/A</definedName>
    <definedName name="Рустехн2">[8]Дебиторка!$J$39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3103" localSheetId="0">[7]Калькуляции!#REF!</definedName>
    <definedName name="С3103">[7]Калькуляции!#REF!</definedName>
    <definedName name="САЗ">#N/A</definedName>
    <definedName name="свод" localSheetId="0">[0]!USD/1.701</definedName>
    <definedName name="свод">[0]!USD/1.701</definedName>
    <definedName name="Сейл2">[8]Дебиторка!$J$41</definedName>
    <definedName name="Сен" localSheetId="0">#REF!</definedName>
    <definedName name="Сен">#REF!</definedName>
    <definedName name="СЕН_РУБ" localSheetId="0">[7]Калькуляции!#REF!</definedName>
    <definedName name="СЕН_РУБ">[7]Калькуляции!#REF!</definedName>
    <definedName name="СЕН_ТОН" localSheetId="0">[7]Калькуляции!#REF!</definedName>
    <definedName name="СЕН_ТОН">[7]Калькуляции!#REF!</definedName>
    <definedName name="Сентябрь" localSheetId="0">#REF!</definedName>
    <definedName name="Сентябрь">#REF!</definedName>
    <definedName name="СЕР_К">#REF!</definedName>
    <definedName name="СК_АН">#REF!</definedName>
    <definedName name="СМЗ" localSheetId="0">[9]Неделя!#REF!</definedName>
    <definedName name="СМЗ">[9]Неделя!#REF!</definedName>
    <definedName name="СОЦСТРАХ">#REF!</definedName>
    <definedName name="СПЛАВ6063">#REF!</definedName>
    <definedName name="СПЛАВ6063_КРАМЗ">#REF!</definedName>
    <definedName name="справочник" localSheetId="0" hidden="1">{#N/A,#N/A,FALSE,"передел"}</definedName>
    <definedName name="справочник" hidden="1">{#N/A,#N/A,FALSE,"передел"}</definedName>
    <definedName name="сравнение" localSheetId="0">[15]сырье!#REF!</definedName>
    <definedName name="сравнение">[15]сырье!#REF!</definedName>
    <definedName name="СС_АВЧ">#REF!</definedName>
    <definedName name="СС_АВЧВН">#REF!</definedName>
    <definedName name="СС_АВЧДП">[7]Калькуляции!$A$401:$IV$401</definedName>
    <definedName name="СС_АВЧТОЛ">#REF!</definedName>
    <definedName name="СС_АЛФТЗФА">#REF!</definedName>
    <definedName name="СС_КРСМЕШ">#REF!</definedName>
    <definedName name="СС_МАРГ_ЛИГ" localSheetId="0">[7]Калькуляции!#REF!</definedName>
    <definedName name="СС_МАРГ_ЛИГ">[7]Калькуляции!#REF!</definedName>
    <definedName name="СС_МАРГ_ЛИГ_ДП" localSheetId="0">#REF!</definedName>
    <definedName name="СС_МАРГ_ЛИГ_ДП">#REF!</definedName>
    <definedName name="СС_МАС" localSheetId="0">[7]Калькуляции!#REF!</definedName>
    <definedName name="СС_МАС">[7]Калькуляции!#REF!</definedName>
    <definedName name="СС_МАССА">#REF!</definedName>
    <definedName name="СС_МАССА_П">[7]Калькуляции!$A$177:$IV$177</definedName>
    <definedName name="СС_МАССА_ПК">[7]Калькуляции!$A$178:$IV$178</definedName>
    <definedName name="СС_МАССАСРЕД" localSheetId="0">[7]Калькуляции!#REF!</definedName>
    <definedName name="СС_МАССАСРЕД">[7]Калькуляции!#REF!</definedName>
    <definedName name="СС_МАССАСРЕДН" localSheetId="0">[7]Калькуляции!#REF!</definedName>
    <definedName name="СС_МАССАСРЕДН">[7]Калькуляции!#REF!</definedName>
    <definedName name="СС_СЫР">#REF!</definedName>
    <definedName name="СС_СЫРВН">#REF!</definedName>
    <definedName name="СС_СЫРДП">[7]Калькуляции!$A$67:$IV$67</definedName>
    <definedName name="СС_СЫРТОЛ">#REF!</definedName>
    <definedName name="СС_СЫРТОЛ_А">[7]Калькуляции!$A$65:$IV$65</definedName>
    <definedName name="СС_СЫРТОЛ_П">[7]Калькуляции!$A$63:$IV$63</definedName>
    <definedName name="СС_СЫРТОЛ_ПК">[7]Калькуляции!$A$64:$IV$64</definedName>
    <definedName name="Старкон2">[8]Дебиторка!$J$45</definedName>
    <definedName name="СтрокаЗаголовок">[12]Январь!$C$8:$C$264</definedName>
    <definedName name="СтрокаИмя">[12]Январь!$D$8:$D$264</definedName>
    <definedName name="СтрокаКод">[12]Январь!$E$8:$E$264</definedName>
    <definedName name="СтрокаСумма">[12]Январь!$B$8:$B$264</definedName>
    <definedName name="СЫР">#REF!</definedName>
    <definedName name="СЫР_ВН">#REF!</definedName>
    <definedName name="СЫР_ДП" localSheetId="0">[7]Калькуляции!#REF!</definedName>
    <definedName name="СЫР_ДП">[7]Калькуляции!#REF!</definedName>
    <definedName name="СЫР_ТОЛ">#REF!</definedName>
    <definedName name="СЫР_ТОЛ_А" localSheetId="0">[7]Калькуляции!#REF!</definedName>
    <definedName name="СЫР_ТОЛ_А">[7]Калькуляции!#REF!</definedName>
    <definedName name="СЫР_ТОЛ_К" localSheetId="0">[7]Калькуляции!#REF!</definedName>
    <definedName name="СЫР_ТОЛ_К">[7]Калькуляции!#REF!</definedName>
    <definedName name="СЫР_ТОЛ_П" localSheetId="0">[7]Калькуляции!#REF!</definedName>
    <definedName name="СЫР_ТОЛ_П">[7]Калькуляции!#REF!</definedName>
    <definedName name="СЫР_ТОЛ_ПК" localSheetId="0">[7]Калькуляции!#REF!</definedName>
    <definedName name="СЫР_ТОЛ_ПК">[7]Калькуляции!#REF!</definedName>
    <definedName name="СЫР_ТОЛ_СУМ" localSheetId="0">[7]Калькуляции!#REF!</definedName>
    <definedName name="СЫР_ТОЛ_СУМ">[7]Калькуляции!#REF!</definedName>
    <definedName name="СЫРА">#REF!</definedName>
    <definedName name="СЫРЬЁ" localSheetId="0">#REF!</definedName>
    <definedName name="СЫРЬЁ">#REF!</definedName>
    <definedName name="Таранов2">[8]Дебиторка!$J$32</definedName>
    <definedName name="ТВ_ЭЛЦ3">#REF!</definedName>
    <definedName name="ТВЁРДЫЙ">#REF!</definedName>
    <definedName name="текущий" localSheetId="0">[15]сырье!#REF!</definedName>
    <definedName name="текущий">[15]сырье!#REF!</definedName>
    <definedName name="ТЕРМ" localSheetId="0">[7]Калькуляции!#REF!</definedName>
    <definedName name="ТЕРМ">[7]Калькуляции!#REF!</definedName>
    <definedName name="ТЕРМ_ДАВ" localSheetId="0">[7]Калькуляции!#REF!</definedName>
    <definedName name="ТЕРМ_ДАВ">[7]Калькуляции!#REF!</definedName>
    <definedName name="ТЗР">#REF!</definedName>
    <definedName name="ТИ">#REF!</definedName>
    <definedName name="Товарная_продукция_2" localSheetId="0">[13]июнь9!#REF!</definedName>
    <definedName name="Товарная_продукция_2">[13]июнь9!#REF!</definedName>
    <definedName name="ТОВАРНЫЙ">#REF!</definedName>
    <definedName name="ТОЛ">#REF!</definedName>
    <definedName name="ТОЛК_МЕЛ" localSheetId="0">[7]Калькуляции!#REF!</definedName>
    <definedName name="ТОЛК_МЕЛ">[7]Калькуляции!#REF!</definedName>
    <definedName name="ТОЛК_СЛТ" localSheetId="0">[7]Калькуляции!#REF!</definedName>
    <definedName name="ТОЛК_СЛТ">[7]Калькуляции!#REF!</definedName>
    <definedName name="ТОЛК_СУМ" localSheetId="0">[7]Калькуляции!#REF!</definedName>
    <definedName name="ТОЛК_СУМ">[7]Калькуляции!#REF!</definedName>
    <definedName name="ТОЛК_ТОБ" localSheetId="0">[7]Калькуляции!#REF!</definedName>
    <definedName name="ТОЛК_ТОБ">[7]Калькуляции!#REF!</definedName>
    <definedName name="ТОЛЛИНГ_МАССА" localSheetId="0">[7]Калькуляции!#REF!</definedName>
    <definedName name="ТОЛЛИНГ_МАССА">[7]Калькуляции!#REF!</definedName>
    <definedName name="ТОЛЛИНГ_СЫРЕЦ">#REF!</definedName>
    <definedName name="ТОЛЛИНГ_СЫРЬЁ" localSheetId="0">[7]Калькуляции!#REF!</definedName>
    <definedName name="ТОЛЛИНГ_СЫРЬЁ">[7]Калькуляции!#REF!</definedName>
    <definedName name="ТР">#REF!</definedName>
    <definedName name="труд" localSheetId="0" hidden="1">{#N/A,#N/A,FALSE,"передел"}</definedName>
    <definedName name="труд" hidden="1">{#N/A,#N/A,FALSE,"передел"}</definedName>
    <definedName name="тт">#REF!</definedName>
    <definedName name="тттт">#N/A</definedName>
    <definedName name="ТЫ">#N/A</definedName>
    <definedName name="у">#N/A</definedName>
    <definedName name="УСЛУГИ_6063" localSheetId="0">[7]Калькуляции!#REF!</definedName>
    <definedName name="УСЛУГИ_6063">[7]Калькуляции!#REF!</definedName>
    <definedName name="ф">#N/A</definedName>
    <definedName name="факт">#REF!</definedName>
    <definedName name="факт1">#REF!</definedName>
    <definedName name="фактюанализ">#N/A</definedName>
    <definedName name="Фамилии">#REF!</definedName>
    <definedName name="Фев">#REF!</definedName>
    <definedName name="ФЕВ_РУБ">#REF!</definedName>
    <definedName name="ФЕВ_ТОН">#REF!</definedName>
    <definedName name="Февраль">#REF!</definedName>
    <definedName name="ФЗСЖЧШВ_ХЛЭЖШО" localSheetId="0">#REF!</definedName>
    <definedName name="ФЗСЖЧШВ_ХЛЭЖШО">#REF!</definedName>
    <definedName name="фин_">[16]коэфф!$B$2</definedName>
    <definedName name="ФЛ_К">#REF!</definedName>
    <definedName name="ФЛОТ_ОКСА" localSheetId="0">[7]Калькуляции!#REF!</definedName>
    <definedName name="ФЛОТ_ОКСА">[7]Калькуляции!#REF!</definedName>
    <definedName name="форм">#REF!</definedName>
    <definedName name="Формат_ширина" localSheetId="0">'ТЭЦ-6'!Формат_ширина</definedName>
    <definedName name="Формат_ширина">[0]!Формат_ширина</definedName>
    <definedName name="формулы">#REF!</definedName>
    <definedName name="ФТ_К">#REF!</definedName>
    <definedName name="ффф">#REF!</definedName>
    <definedName name="ФФФ1">#REF!</definedName>
    <definedName name="ФФФ2">#REF!</definedName>
    <definedName name="ФФФФ">#REF!</definedName>
    <definedName name="ФЫ" localSheetId="0">#REF!</definedName>
    <definedName name="ФЫ">#REF!</definedName>
    <definedName name="ХЛ_Н">#REF!</definedName>
    <definedName name="ЦЕННЗП_АВЧ">#REF!</definedName>
    <definedName name="ЦЕННЗП_АТЧ">#REF!</definedName>
    <definedName name="ЦЕХ_К" localSheetId="0">[7]Калькуляции!#REF!</definedName>
    <definedName name="ЦЕХ_К">[7]Калькуляции!#REF!</definedName>
    <definedName name="ЦЕХОВЫЕ">#REF!</definedName>
    <definedName name="ЦЕХР">#REF!</definedName>
    <definedName name="ЦЕХРИТ">#REF!</definedName>
    <definedName name="ЦЕХС">#REF!</definedName>
    <definedName name="ЦЕХСЕБ_ВСЕГО">[7]Калькуляции!$A$1400:$IV$1400</definedName>
    <definedName name="ЦС_В" localSheetId="0">[7]Калькуляции!#REF!</definedName>
    <definedName name="ЦС_В">[7]Калькуляции!#REF!</definedName>
    <definedName name="ЦС_ДП" localSheetId="0">[7]Калькуляции!#REF!</definedName>
    <definedName name="ЦС_ДП">[7]Калькуляции!#REF!</definedName>
    <definedName name="ЦС_Т" localSheetId="0">[7]Калькуляции!#REF!</definedName>
    <definedName name="ЦС_Т">[7]Калькуляции!#REF!</definedName>
    <definedName name="ЦС_Т_А" localSheetId="0">[7]Калькуляции!#REF!</definedName>
    <definedName name="ЦС_Т_А">[7]Калькуляции!#REF!</definedName>
    <definedName name="ЦС_Т_П" localSheetId="0">[7]Калькуляции!#REF!</definedName>
    <definedName name="ЦС_Т_П">[7]Калькуляции!#REF!</definedName>
    <definedName name="ЦС_Т_ПК" localSheetId="0">[7]Калькуляции!#REF!</definedName>
    <definedName name="ЦС_Т_ПК">[7]Калькуляции!#REF!</definedName>
    <definedName name="ЦС_Э" localSheetId="0">[7]Калькуляции!#REF!</definedName>
    <definedName name="ЦС_Э">[7]Калькуляции!#REF!</definedName>
    <definedName name="ШифрыИмя">[17]Позиция!$B$4:$E$322</definedName>
    <definedName name="ШТАНГИ">#REF!</definedName>
    <definedName name="щлз" localSheetId="0">[0]!USD/1.701</definedName>
    <definedName name="щлз">[0]!USD/1.701</definedName>
    <definedName name="ъ" localSheetId="0">#REF!</definedName>
    <definedName name="ъ">#REF!</definedName>
    <definedName name="ЫЫЫЫ" localSheetId="0">#REF!</definedName>
    <definedName name="ЫЫЫЫ">#REF!</definedName>
    <definedName name="ьь">#REF!</definedName>
    <definedName name="ЭЖ" localSheetId="0">[0]!USD/1.701</definedName>
    <definedName name="ЭЖ">[0]!USD/1.701</definedName>
    <definedName name="ЭН">#REF!</definedName>
    <definedName name="ЭП" localSheetId="0">[0]!USD/1.701</definedName>
    <definedName name="ЭП">[0]!USD/1.701</definedName>
    <definedName name="Эталон2">[8]Дебиторка!$J$48</definedName>
    <definedName name="ЭЭ">#REF!</definedName>
    <definedName name="ЭЭ_">#REF!</definedName>
    <definedName name="ЭЭ_ДП" localSheetId="0">[7]Калькуляции!#REF!</definedName>
    <definedName name="ЭЭ_ДП">[7]Калькуляции!#REF!</definedName>
    <definedName name="ЭЭ_ЗФА">#REF!</definedName>
    <definedName name="ЭЭ_Т">#REF!</definedName>
    <definedName name="ЭЭ_ТОЛ" localSheetId="0">[7]Калькуляции!#REF!</definedName>
    <definedName name="ЭЭ_ТОЛ">[7]Калькуляции!#REF!</definedName>
    <definedName name="Янв">#REF!</definedName>
    <definedName name="ЯНВ_РУБ">#REF!</definedName>
    <definedName name="ЯНВ_ТОН">#REF!</definedName>
    <definedName name="Январь">#REF!</definedName>
    <definedName name="Ярпиво2">[8]Дебиторка!$J$49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6" i="1" l="1"/>
  <c r="R16" i="1" l="1"/>
  <c r="F16" i="1"/>
  <c r="BZ12" i="1" l="1"/>
  <c r="BZ10" i="1"/>
  <c r="BN16" i="1" l="1"/>
  <c r="BH16" i="1"/>
  <c r="AP16" i="1"/>
  <c r="AD16" i="1"/>
  <c r="BB16" i="1" l="1"/>
  <c r="BZ14" i="1"/>
  <c r="BZ16" i="1" s="1"/>
</calcChain>
</file>

<file path=xl/sharedStrings.xml><?xml version="1.0" encoding="utf-8"?>
<sst xmlns="http://schemas.openxmlformats.org/spreadsheetml/2006/main" count="63" uniqueCount="47">
  <si>
    <t>№ п/п</t>
  </si>
  <si>
    <t>Наименование оборудования</t>
  </si>
  <si>
    <t>Тех. хар-ка</t>
  </si>
  <si>
    <t>Дата последнего КР</t>
  </si>
  <si>
    <t>Месяц проведения</t>
  </si>
  <si>
    <t>I-квартал</t>
  </si>
  <si>
    <t>II-квартал</t>
  </si>
  <si>
    <t>III-квартал</t>
  </si>
  <si>
    <t>IV-квартал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</si>
  <si>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</si>
  <si>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</si>
  <si>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</si>
  <si>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</si>
  <si>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</si>
  <si>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</si>
  <si>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</si>
  <si>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</si>
  <si>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</si>
  <si>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</si>
  <si>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</si>
  <si>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</si>
  <si>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</t>
  </si>
  <si>
    <t>то</t>
  </si>
  <si>
    <t>ЦУ ТЭЦ-6</t>
  </si>
  <si>
    <t>Кран - козловой</t>
  </si>
  <si>
    <t>г/п 20 т</t>
  </si>
  <si>
    <t>Крановый путь козлового крана</t>
  </si>
  <si>
    <t>70м</t>
  </si>
  <si>
    <t>Кран -балка</t>
  </si>
  <si>
    <t>г/п 5 т</t>
  </si>
  <si>
    <t>то-1</t>
  </si>
  <si>
    <t>то-2</t>
  </si>
  <si>
    <t>СО</t>
  </si>
  <si>
    <t>ЗАКАЗЧИК</t>
  </si>
  <si>
    <t>ПОДРЯДЧИК</t>
  </si>
  <si>
    <t>Генеральный директор</t>
  </si>
  <si>
    <t>ООО «ТД «ЕвроСибЭнерго»</t>
  </si>
  <si>
    <t>_________________________</t>
  </si>
  <si>
    <t>Д.Д. Погосбеков</t>
  </si>
  <si>
    <t>Итого стоимость работ в рублях без НДС</t>
  </si>
  <si>
    <t>ИТОГО стоимость работ в рублях без НДС:</t>
  </si>
  <si>
    <t xml:space="preserve">Приложение № 2 </t>
  </si>
  <si>
    <t>2</t>
  </si>
  <si>
    <t>3</t>
  </si>
  <si>
    <t>Место расположения</t>
  </si>
  <si>
    <t>к Договору №           от "____" ______________ 2021 г.</t>
  </si>
  <si>
    <t>Стоимость  работ по ремонту и обслуживанию оборудования в 2021-2022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</si>
</sst>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/>
    <xf numFmtId="0" fontId="4" fillId="0" borderId="0" xfId="1" applyFont="1"/>
    <xf numFmtId="0" fontId="6" fillId="0" borderId="0" xfId="1" applyFont="1"/>
    <xf numFmtId="0" fontId="6" fillId="0" borderId="0" xfId="1" applyFont="1" applyFill="1"/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6" fillId="0" borderId="0" xfId="1" applyFont="1" applyFill="1" applyBorder="1"/>
    <xf numFmtId="164" fontId="9" fillId="0" borderId="0" xfId="1" applyNumberFormat="1" applyFont="1" applyFill="1" applyBorder="1"/>
    <xf numFmtId="0" fontId="6" fillId="0" borderId="0" xfId="1" applyFont="1" applyFill="1" applyBorder="1" applyAlignment="1">
      <alignment wrapText="1"/>
    </xf>
    <xf numFmtId="0" fontId="10" fillId="0" borderId="0" xfId="1" applyFont="1"/>
    <xf numFmtId="4" fontId="2" fillId="0" borderId="0" xfId="1" applyNumberFormat="1" applyFont="1"/>
    <xf numFmtId="0" fontId="2" fillId="0" borderId="0" xfId="1" quotePrefix="1" applyFont="1" applyAlignment="1">
      <alignment horizontal="left"/>
    </xf>
    <xf numFmtId="0" fontId="9" fillId="0" borderId="0" xfId="1" applyFont="1" applyFill="1" applyBorder="1"/>
    <xf numFmtId="0" fontId="9" fillId="0" borderId="0" xfId="1" applyFont="1"/>
    <xf numFmtId="0" fontId="2" fillId="0" borderId="0" xfId="1" applyFont="1" applyFill="1" applyBorder="1" applyAlignment="1">
      <alignment wrapText="1"/>
    </xf>
    <xf numFmtId="49" fontId="2" fillId="0" borderId="1" xfId="1" quotePrefix="1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vertical="center" wrapText="1"/>
    </xf>
    <xf numFmtId="49" fontId="2" fillId="0" borderId="1" xfId="1" quotePrefix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/>
    </xf>
    <xf numFmtId="0" fontId="2" fillId="0" borderId="1" xfId="1" applyFont="1" applyFill="1" applyBorder="1"/>
    <xf numFmtId="0" fontId="2" fillId="0" borderId="1" xfId="1" applyFont="1" applyBorder="1"/>
    <xf numFmtId="0" fontId="8" fillId="0" borderId="1" xfId="1" applyFont="1" applyFill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/>
    </xf>
    <xf numFmtId="165" fontId="2" fillId="0" borderId="0" xfId="1" applyNumberFormat="1" applyFont="1"/>
    <xf numFmtId="4" fontId="6" fillId="0" borderId="0" xfId="1" applyNumberFormat="1" applyFont="1" applyFill="1" applyBorder="1" applyAlignment="1">
      <alignment wrapText="1"/>
    </xf>
    <xf numFmtId="0" fontId="3" fillId="0" borderId="0" xfId="1" quotePrefix="1" applyFont="1" applyAlignment="1">
      <alignment horizontal="left"/>
    </xf>
    <xf numFmtId="0" fontId="10" fillId="0" borderId="0" xfId="1" quotePrefix="1" applyFont="1" applyAlignment="1">
      <alignment horizontal="left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center" vertical="center" wrapText="1"/>
    </xf>
    <xf numFmtId="4" fontId="8" fillId="2" borderId="3" xfId="1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4" fontId="11" fillId="0" borderId="3" xfId="1" applyNumberFormat="1" applyFont="1" applyFill="1" applyBorder="1" applyAlignment="1">
      <alignment horizontal="center" vertical="center" wrapText="1"/>
    </xf>
    <xf numFmtId="4" fontId="11" fillId="0" borderId="4" xfId="1" applyNumberFormat="1" applyFont="1" applyFill="1" applyBorder="1" applyAlignment="1">
      <alignment horizontal="center" vertical="center" wrapText="1"/>
    </xf>
    <xf numFmtId="49" fontId="5" fillId="0" borderId="1" xfId="1" quotePrefix="1" applyNumberFormat="1" applyFont="1" applyFill="1" applyBorder="1" applyAlignment="1">
      <alignment horizontal="left" vertical="center"/>
    </xf>
    <xf numFmtId="49" fontId="5" fillId="0" borderId="1" xfId="1" applyNumberFormat="1" applyFont="1" applyFill="1" applyBorder="1" applyAlignment="1">
      <alignment horizontal="left" vertical="center"/>
    </xf>
    <xf numFmtId="4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" fontId="8" fillId="3" borderId="2" xfId="1" applyNumberFormat="1" applyFont="1" applyFill="1" applyBorder="1" applyAlignment="1">
      <alignment horizontal="center" vertical="center" wrapText="1"/>
    </xf>
    <xf numFmtId="4" fontId="8" fillId="3" borderId="3" xfId="1" applyNumberFormat="1" applyFont="1" applyFill="1" applyBorder="1" applyAlignment="1">
      <alignment horizontal="center" vertical="center" wrapText="1"/>
    </xf>
    <xf numFmtId="4" fontId="8" fillId="3" borderId="4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center" vertical="center"/>
    </xf>
    <xf numFmtId="0" fontId="5" fillId="0" borderId="0" xfId="1" quotePrefix="1" applyFont="1" applyFill="1" applyAlignment="1">
      <alignment horizontal="center" vertical="top"/>
    </xf>
    <xf numFmtId="0" fontId="5" fillId="0" borderId="0" xfId="1" applyFont="1" applyFill="1" applyAlignment="1">
      <alignment horizontal="center" vertical="top"/>
    </xf>
    <xf numFmtId="0" fontId="2" fillId="0" borderId="1" xfId="1" applyFont="1" applyBorder="1" applyAlignment="1">
      <alignment horizontal="center" vertical="center" wrapText="1"/>
    </xf>
    <xf numFmtId="0" fontId="2" fillId="0" borderId="1" xfId="1" quotePrefix="1" applyFont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datenko6\PANOV\Pit\&#1052;&#1040;&#1058;&#1045;&#1056;&#1048;&#1040;&#1051;&#1067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t\general\&#1050;&#1088;&#1072;&#1089;&#1085;&#1099;&#1081;%20&#1071;&#1088;\BioBras\&#1087;&#1088;&#1086;&#1077;&#1082;&#1090;%20Biobras%20(&#1089;&#1094;&#1077;&#1085;&#1072;&#1088;&#1080;&#1081;%203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\YPA\YPA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&#1052;&#1086;&#1080;%20&#1076;&#1086;&#1082;&#1091;&#1084;&#1077;&#1085;&#1090;&#1099;\postuplenie%20sredstv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datenko6\panov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YAMSKIE\DOZAKL\ANALIZ\MAY\POST_Z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year2004\bplan\&#1047;&#1072;&#1074;&#1086;&#1076;\PRODUC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mina\&#1086;&#1090;&#1095;&#1077;&#1090;&#1099;\&#1054;&#1090;&#1095;&#1077;&#1090;&#1099;\&#1054;&#1082;&#1090;\&#1055;&#1044;&#1044;&#1057;_&#1086;&#1082;&#1090;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_APLANT\WORK\PAYPLAN_NET\AllPay\Shif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XCEL\B(34)9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xcel\BUDGETU2\B(34)9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.mail.ru/&#1052;&#1086;&#1080;%20&#1076;&#1086;&#1082;&#1091;&#1084;&#1077;&#1085;&#1090;&#1099;/&#1055;&#1083;&#1072;&#1085;&#1099;%20&#1085;&#1072;%20&#1084;&#1077;&#1089;&#1103;&#1094;/&#1052;&#1072;&#1088;&#1090;/&#1050;&#1088;&#1040;&#1047;/Documents%20and%20Settings/lysov/&#1052;&#1086;&#1080;%20&#1076;&#1086;&#1082;&#1091;&#1084;&#1077;&#1085;&#1090;&#1099;/&#1053;&#1082;&#1040;&#1047;/2002BP_&#1072;&#1087;&#1088;&#1077;&#1083;&#1100;/2002BP_&#1072;&#1087;&#1088;&#1077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BPLAN\kolpla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az-s-fs01\data\Documents%20and%20Settings\&#1070;&#1083;&#1080;&#1103;\&#1052;&#1086;&#1080;%20&#1076;&#1086;&#1082;&#1091;&#1084;&#1077;&#1085;&#1090;&#1099;\&#1052;&#1086;&#1080;%20&#1076;&#1086;&#1082;&#1091;&#1084;&#1077;&#1085;&#1090;&#1099;\&#1062;&#1056;&#1052;&#104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My%20documents\Aluminium%20division\&#1047;&#1072;&#1074;&#1086;&#1076;&#1099;\KRAZ\&#1057;&#1084;&#1077;&#1090;&#1072;%20&#1079;&#1072;&#1090;&#1088;&#1072;&#1090;\&#1057;&#1077;&#1085;&#1090;&#1103;&#1073;&#1088;&#1100;\28.08.00\&#1073;&#1102;&#1076;&#1078;&#1077;&#1090;_&#1089;&#1077;&#1085;&#1090;&#1103;&#1073;&#1088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y\commerce\Accounts\&#1044;&#1054;&#1055;&#1051;&#1040;&#1058;&#1040;\&#1053;&#1072;%201%20&#1103;&#1085;&#1074;&#1072;&#1088;&#1103;%2020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KOL-FS3\Public\Galina\&#1060;&#1086;&#1088;&#1084;&#1099;\&#1050;&#1088;&#1072;&#1052;&#104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Ненормируемые материалы"/>
      <sheetName val="Нормы расхода"/>
      <sheetName val="С8Б"/>
      <sheetName val="С8Б-М"/>
      <sheetName val="ОА-120"/>
      <sheetName val="ОА-160"/>
      <sheetName val="ЭЮ-165"/>
      <sheetName val="АВЧ"/>
      <sheetName val="Позиция"/>
      <sheetName val="С8Б_М"/>
      <sheetName val="июнь9"/>
      <sheetName val="ТМЦ_2011"/>
      <sheetName val="база"/>
      <sheetName val="Факторник (2)"/>
      <sheetName val="Лист1"/>
      <sheetName val="БП 2011"/>
      <sheetName val="Graphdata"/>
      <sheetName val="#REF"/>
      <sheetName val="стр.270(1)"/>
      <sheetName val="стр.515"/>
      <sheetName val="стр. 529(1)"/>
      <sheetName val="стр.625 (1)"/>
      <sheetName val="стр. 660 (1)"/>
      <sheetName val="Баланс"/>
      <sheetName val="Баланс (рсфо)"/>
      <sheetName val="DTC"/>
      <sheetName val="Форма №2 руб."/>
      <sheetName val="Форма №2 руб. (рсфо)"/>
      <sheetName val="№ 1 ПНО рос."/>
      <sheetName val="№10 КРА Прочая Реализация "/>
      <sheetName val="№ 11 КРА Прочее Приобретение"/>
      <sheetName val="№12  КРА Проценты"/>
      <sheetName val="ПУ №13 ОФА"/>
      <sheetName val="ПУ №3 OFA"/>
      <sheetName val="№ 4 - Затраты"/>
      <sheetName val="№ 5 Опер. Внереал. Чрезв."/>
      <sheetName val="ПУ №7 OFA"/>
      <sheetName val="ПУ №8 OFA"/>
      <sheetName val="ПУ №9 OFA"/>
      <sheetName val="Для переноса"/>
      <sheetName val="остатки ТМЦ"/>
      <sheetName val="PL"/>
      <sheetName val="сырье"/>
      <sheetName val="2002(v2)"/>
      <sheetName val="ОЭЦ"/>
      <sheetName val="XR"/>
      <sheetName val="MONTHLY ASSUMPTIONS 2005"/>
      <sheetName val="s"/>
      <sheetName val="стр.81"/>
      <sheetName val="Ненормируемые_материалы"/>
      <sheetName val="Нормы_расхода"/>
      <sheetName val="Факторник_(2)"/>
      <sheetName val="БП_2011"/>
      <sheetName val="стр_270(1)"/>
      <sheetName val="стр_515"/>
      <sheetName val="стр__529(1)"/>
      <sheetName val="стр_625_(1)"/>
      <sheetName val="стр__660_(1)"/>
      <sheetName val="Баланс_(рсфо)"/>
      <sheetName val="Форма_№2_руб_"/>
      <sheetName val="Форма_№2_руб__(рсфо)"/>
      <sheetName val="№_1_ПНО_рос_"/>
      <sheetName val="№10_КРА_Прочая_Реализация_"/>
      <sheetName val="№_11_КРА_Прочее_Приобретение"/>
      <sheetName val="№12__КРА_Проценты"/>
      <sheetName val="ПУ_№13_ОФА"/>
      <sheetName val="ПУ_№3_OFA"/>
      <sheetName val="№_4_-_Затраты"/>
      <sheetName val="№_5_Опер__Внереал__Чрезв_"/>
      <sheetName val="ПУ_№7_OFA"/>
      <sheetName val="ПУ_№8_OFA"/>
      <sheetName val="ПУ_№9_OFA"/>
      <sheetName val="Для_переноса"/>
      <sheetName val="остатки_ТМ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IncSt"/>
      <sheetName val="Cash-Flow"/>
      <sheetName val="дисконт"/>
      <sheetName val="Анализ чувств."/>
      <sheetName val="OPEX"/>
      <sheetName val="CURRENT ASSETS"/>
      <sheetName val="Баланс"/>
      <sheetName val="EMPLOYMENT COSTS"/>
      <sheetName val="assump"/>
      <sheetName val="прямые"/>
      <sheetName val="utility"/>
      <sheetName val="персонал"/>
      <sheetName val="CAPEX"/>
      <sheetName val="Лист1"/>
      <sheetName val="цена-объем"/>
      <sheetName val="цена-изд"/>
      <sheetName val="данные"/>
      <sheetName val="данные-1"/>
      <sheetName val="финансирование"/>
      <sheetName val="Графики"/>
      <sheetName val="эффективность"/>
      <sheetName val="Cash_Flow"/>
      <sheetName val="Неделя"/>
      <sheetName val="Январь"/>
      <sheetName val="Калькуляции"/>
      <sheetName val="Бассейн"/>
      <sheetName val="Справочники"/>
      <sheetName val="база"/>
      <sheetName val="Опер"/>
      <sheetName val="справочник"/>
      <sheetName val="Список по реестрам"/>
      <sheetName val="Списки"/>
      <sheetName val="С8Б-М"/>
      <sheetName val="Исполнение плана Август"/>
      <sheetName val="Дебиторка"/>
      <sheetName val="исходные данные"/>
      <sheetName val="заявка_на_произ"/>
      <sheetName val="Списки1"/>
      <sheetName val="Потребность"/>
    </sheetNames>
    <sheetDataSet>
      <sheetData sheetId="0" refreshError="1"/>
      <sheetData sheetId="1" refreshError="1"/>
      <sheetData sheetId="2" refreshError="1">
        <row r="1">
          <cell r="X1">
            <v>30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удование_стоим"/>
      <sheetName val="Инвестиции_строит"/>
      <sheetName val="Инвестиции_план"/>
      <sheetName val="Инвестиции_график"/>
      <sheetName val="Расх_мат-ов_ед"/>
      <sheetName val="Расх_мат-ов_прог"/>
      <sheetName val="Себестоимость"/>
      <sheetName val="Пр_прог_Ст"/>
      <sheetName val="Выпуск_реализация"/>
      <sheetName val="Штат_расп"/>
      <sheetName val="Наклад_расх"/>
      <sheetName val="Оборотн_кап"/>
      <sheetName val="Profit_loss"/>
      <sheetName val="Cash_flows"/>
      <sheetName val="Cashflows_payments"/>
      <sheetName val="Графики"/>
      <sheetName val="????????????_?????"/>
      <sheetName val="Дебиторка"/>
      <sheetName val="Cash-Flow"/>
      <sheetName val="оборудование"/>
      <sheetName val="ТД РАП"/>
      <sheetName val="справки к раз.2"/>
      <sheetName val="Калькуляции"/>
      <sheetName val="база"/>
      <sheetName val="62"/>
      <sheetName val="5350.02(зачеты)+"/>
      <sheetName val="конфиг"/>
      <sheetName val="коэфф"/>
      <sheetName val="Позиция"/>
      <sheetName val="план"/>
      <sheetName val="Инструкции"/>
      <sheetName val="Неделя"/>
      <sheetName val="?????????"/>
      <sheetName val="титул БДР"/>
      <sheetName val="списки"/>
      <sheetName val="имена"/>
      <sheetName val="титул БДР отчет"/>
      <sheetName val="Имя"/>
      <sheetName val="Исполнение"/>
      <sheetName val="цены цехов"/>
      <sheetName val="СИС-Имена и ссылки"/>
      <sheetName val="РД-Оборотная ведомость"/>
      <sheetName val="Лист1"/>
      <sheetName val="Опер"/>
      <sheetName val="амортизация"/>
      <sheetName val="Исходные"/>
      <sheetName val=" ГрФМВ 2 "/>
      <sheetName val="1.411.1"/>
      <sheetName val="__________________"/>
      <sheetName val="Реестр"/>
      <sheetName val="Финплан"/>
      <sheetName val="balans 3"/>
      <sheetName val="ФА"/>
      <sheetName val="Справочники"/>
      <sheetName val="Д_коммерческий"/>
      <sheetName val="К.рын"/>
      <sheetName val="Сводная смета"/>
      <sheetName val="1"/>
      <sheetName val="ПФВ-0.5"/>
      <sheetName val="январь"/>
      <sheetName val="_________"/>
      <sheetName val="Исполнение плана Август"/>
      <sheetName val="Bendra"/>
      <sheetName val="Inputs"/>
      <sheetName val="data"/>
      <sheetName val="АНАЛИТ"/>
      <sheetName val="CAPEX_шпон"/>
      <sheetName val="НАЛ.97г.пр.Нат."/>
      <sheetName val="СА"/>
      <sheetName val="ПРЯМЫЕ"/>
      <sheetName val="Настройка"/>
      <sheetName val="справки_к_раз_2"/>
      <sheetName val="5350_02(зачеты)+"/>
      <sheetName val="ТД_РАП"/>
      <sheetName val="1_411_1"/>
      <sheetName val="balans_3"/>
      <sheetName val="титул_БДР"/>
      <sheetName val="титул_БДР_отчет"/>
      <sheetName val="цены_цехов"/>
      <sheetName val="СИС-Имена_и_ссылки"/>
      <sheetName val="РД-Оборотная_ведомость"/>
      <sheetName val="_ГрФМВ_2_"/>
      <sheetName val="YPA2"/>
      <sheetName val="К_рын"/>
      <sheetName val="Сводная_смета"/>
      <sheetName val="ПФВ-0_5"/>
      <sheetName val="Исполнение_плана_Август"/>
      <sheetName val="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/>
      <sheetData sheetId="85"/>
      <sheetData sheetId="86"/>
      <sheetData sheetId="8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Калькуляции"/>
      <sheetName val="2 месяца"/>
      <sheetName val="3 месяца"/>
      <sheetName val="Неделя"/>
      <sheetName val="ТД РАП"/>
      <sheetName val="коэфф"/>
      <sheetName val="Вода"/>
      <sheetName val="форма №4план"/>
      <sheetName val="Д_коммерческий"/>
      <sheetName val="Données"/>
      <sheetName val="Кл предприятий"/>
      <sheetName val="base"/>
      <sheetName val="база"/>
      <sheetName val="Позиция"/>
      <sheetName val="коэф"/>
      <sheetName val="цены"/>
      <sheetName val="Вид деятельности"/>
      <sheetName val="конфиг"/>
      <sheetName val="оглавление"/>
      <sheetName val="1"/>
      <sheetName val="Списки для ВО БДР"/>
      <sheetName val="БПиР"/>
      <sheetName val="Отчет"/>
      <sheetName val="2010"/>
      <sheetName val="Ввод"/>
      <sheetName val="июнь9"/>
      <sheetName val="услуги"/>
      <sheetName val="Мат кож ТаАЗ"/>
      <sheetName val="р-ция"/>
      <sheetName val="внутренний оборот списание"/>
      <sheetName val="смета кож"/>
      <sheetName val="Мат ош ТаАЗ"/>
      <sheetName val="Мат ош AL"/>
      <sheetName val="смета ош ТаАЗ"/>
      <sheetName val="смета ош ALSCON"/>
      <sheetName val="Фондирование"/>
      <sheetName val="Оборудование для БП"/>
      <sheetName val="Ключевые аспекты"/>
      <sheetName val="С8Б-М"/>
      <sheetName val="РА-180С "/>
      <sheetName val="Отклонение"/>
      <sheetName val="Списки"/>
      <sheetName val="ДР(ал.) (вер.05)"/>
      <sheetName val="постоянные затраты"/>
      <sheetName val="отходы"/>
      <sheetName val="алюминий"/>
      <sheetName val="Оборудование_стоим"/>
      <sheetName val="реализация"/>
      <sheetName val="баланс"/>
      <sheetName val="I"/>
      <sheetName val="АХР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Macro"/>
      <sheetName val="Assumptions &amp; Contract Terms"/>
      <sheetName val="исходные данные"/>
      <sheetName val="EE"/>
      <sheetName val="Cash"/>
      <sheetName val="Е-Приложение 7"/>
      <sheetName val="ОЗ 1"/>
      <sheetName val="ОЗ 2"/>
      <sheetName val="SALES"/>
      <sheetName val="Primary"/>
      <sheetName val="PL09A"/>
      <sheetName val="Сводная табл."/>
      <sheetName val="Данные"/>
      <sheetName val="Сводная табл_"/>
      <sheetName val="Расшифровка услуг"/>
      <sheetName val="Динамика затрат на 1 машчас"/>
      <sheetName val="Лизинг"/>
      <sheetName val="АЧ"/>
      <sheetName val="#ССЫЛКА"/>
      <sheetName val="План"/>
      <sheetName val="Перепродажа"/>
      <sheetName val="Справочники"/>
      <sheetName val="ПРиЗ (мероприятие 1)"/>
      <sheetName val="ПРиЗ (мероприятие 2)"/>
      <sheetName val="ПРиЗ (мероприятие 3)"/>
      <sheetName val="ПРиЗ (мероприятие 4)"/>
      <sheetName val="Дополнительные показатели"/>
      <sheetName val="Смета"/>
      <sheetName val="Assumptions"/>
      <sheetName val="Mining"/>
      <sheetName val="балансAL"/>
      <sheetName val="Компании Группы ИЭ"/>
      <sheetName val="Статьи"/>
      <sheetName val="постоянныезатраты"/>
      <sheetName val="2002(v2)"/>
      <sheetName val="СМЕТАсвод"/>
      <sheetName val="БДиР"/>
      <sheetName val="БП"/>
      <sheetName val="смета "/>
      <sheetName val="Приложение 15"/>
      <sheetName val="ПРОГНОЗ_1"/>
      <sheetName val="КредЗадолж"/>
      <sheetName val="postuplenie sredstv"/>
      <sheetName val="Справочник"/>
      <sheetName val="прив_рес__янв"/>
      <sheetName val="прив_рес_февр"/>
      <sheetName val="_пост_ср-в_янв"/>
      <sheetName val="пост_ср-в_февр"/>
      <sheetName val="пост_ср-в_март"/>
      <sheetName val="пост_ср-в_апрель"/>
      <sheetName val="2_месяца"/>
      <sheetName val="3_месяца"/>
      <sheetName val="ТД_РАП"/>
      <sheetName val="форма_№4план"/>
      <sheetName val="Кл_предприятий"/>
      <sheetName val="Вид_деятельности"/>
      <sheetName val="Списки_для_ВО_БДР"/>
      <sheetName val="Оборудование_для_БП"/>
      <sheetName val="Ключевые_аспекты"/>
      <sheetName val="Мат_кож_ТаАЗ"/>
      <sheetName val="внутренний_оборот_списание"/>
      <sheetName val="смета_кож"/>
      <sheetName val="Мат_ош_ТаАЗ"/>
      <sheetName val="Мат_ош_AL"/>
      <sheetName val="смета_ош_ТаАЗ"/>
      <sheetName val="смета_ош_ALSCON"/>
      <sheetName val="ДР(ал_)_(вер_05)"/>
      <sheetName val="постоянные_затраты"/>
      <sheetName val="РА-180С_"/>
      <sheetName val="прил_2"/>
      <sheetName val="прил_3"/>
      <sheetName val="2_1_"/>
      <sheetName val="2_2_"/>
      <sheetName val="2_3_"/>
      <sheetName val="2_4_"/>
      <sheetName val="3_1_"/>
      <sheetName val="4_1_"/>
      <sheetName val="4_2_1_"/>
      <sheetName val="4_2_2_"/>
      <sheetName val="4_2_3_"/>
      <sheetName val="4_2_4_"/>
      <sheetName val="6_1_1_"/>
      <sheetName val="6_1_2_"/>
      <sheetName val="6_1_3_"/>
      <sheetName val="6_1_4_"/>
      <sheetName val="6_2_"/>
      <sheetName val="6_3_"/>
      <sheetName val="6_4_"/>
      <sheetName val="7_1_"/>
      <sheetName val="8_1_"/>
      <sheetName val="8_2_1_,8_2_2_"/>
      <sheetName val="8_3_1_,8_3_2_"/>
      <sheetName val="8_4_1_,8_4_2_"/>
      <sheetName val="8_5_"/>
      <sheetName val="8_6_"/>
      <sheetName val="Assumptions_&amp;_Contract_Terms"/>
      <sheetName val="исходные_данные"/>
      <sheetName val="Е-Приложение_7"/>
      <sheetName val="ОЗ_1"/>
      <sheetName val="ОЗ_2"/>
      <sheetName val="Сводная_табл_"/>
      <sheetName val="Сводная_табл_1"/>
      <sheetName val="Расшифровка_услуг"/>
      <sheetName val="Динамика_затрат_на_1_машчас"/>
      <sheetName val="ПРиЗ_(мероприятие_1)"/>
      <sheetName val="ПРиЗ_(мероприятие_2)"/>
      <sheetName val="ПРиЗ_(мероприятие_3)"/>
      <sheetName val="ПРиЗ_(мероприятие_4)"/>
      <sheetName val="Дополнительные_показатели"/>
      <sheetName val="Компании_Группы_ИЭ"/>
      <sheetName val="смета_"/>
      <sheetName val="Приложение_15"/>
      <sheetName val="postuplenie_sredstv"/>
      <sheetName val="прив_рес__янв1"/>
      <sheetName val="прив_рес_февр1"/>
      <sheetName val="_пост_ср-в_янв1"/>
      <sheetName val="пост_ср-в_февр1"/>
      <sheetName val="пост_ср-в_март1"/>
      <sheetName val="пост_ср-в_апрель1"/>
      <sheetName val="2_месяца1"/>
      <sheetName val="3_месяца1"/>
      <sheetName val="ТД_РАП1"/>
      <sheetName val="форма_№4план1"/>
      <sheetName val="Кл_предприятий1"/>
      <sheetName val="Вид_деятельности1"/>
      <sheetName val="Списки_для_ВО_БДР1"/>
      <sheetName val="Оборудование_для_БП1"/>
      <sheetName val="Ключевые_аспекты1"/>
      <sheetName val="Мат_кож_ТаАЗ1"/>
      <sheetName val="внутренний_оборот_списание1"/>
      <sheetName val="смета_кож1"/>
      <sheetName val="Мат_ош_ТаАЗ1"/>
      <sheetName val="Мат_ош_AL1"/>
      <sheetName val="смета_ош_ТаАЗ1"/>
      <sheetName val="смета_ош_ALSCON1"/>
      <sheetName val="ДР(ал_)_(вер_05)1"/>
      <sheetName val="постоянные_затраты1"/>
      <sheetName val="РА-180С_1"/>
      <sheetName val="прил_21"/>
      <sheetName val="прил_31"/>
      <sheetName val="2_1_1"/>
      <sheetName val="2_2_1"/>
      <sheetName val="2_3_1"/>
      <sheetName val="2_4_1"/>
      <sheetName val="3_1_1"/>
      <sheetName val="4_1_1"/>
      <sheetName val="4_2_1_1"/>
      <sheetName val="4_2_2_1"/>
      <sheetName val="4_2_3_1"/>
      <sheetName val="4_2_4_1"/>
      <sheetName val="6_1_1_1"/>
      <sheetName val="6_1_2_1"/>
      <sheetName val="6_1_3_1"/>
      <sheetName val="6_1_4_1"/>
      <sheetName val="6_2_1"/>
      <sheetName val="6_3_1"/>
      <sheetName val="6_4_1"/>
      <sheetName val="7_1_1"/>
      <sheetName val="8_1_1"/>
      <sheetName val="8_2_1_,8_2_2_1"/>
      <sheetName val="8_3_1_,8_3_2_1"/>
      <sheetName val="8_4_1_,8_4_2_1"/>
      <sheetName val="8_5_1"/>
      <sheetName val="8_6_1"/>
      <sheetName val="Assumptions_&amp;_Contract_Terms1"/>
      <sheetName val="исходные_данные1"/>
      <sheetName val="Е-Приложение_71"/>
      <sheetName val="ОЗ_11"/>
      <sheetName val="ОЗ_21"/>
      <sheetName val="Сводная_табл_2"/>
      <sheetName val="Сводная_табл_3"/>
      <sheetName val="Расшифровка_услуг1"/>
      <sheetName val="Динамика_затрат_на_1_машчас1"/>
      <sheetName val="ПРиЗ_(мероприятие_1)1"/>
      <sheetName val="ПРиЗ_(мероприятие_2)1"/>
      <sheetName val="ПРиЗ_(мероприятие_3)1"/>
      <sheetName val="ПРиЗ_(мероприятие_4)1"/>
      <sheetName val="Дополнительные_показатели1"/>
      <sheetName val="Компании_Группы_ИЭ1"/>
      <sheetName val="смета_1"/>
      <sheetName val="Приложение_151"/>
      <sheetName val="postuplenie_sredstv1"/>
      <sheetName val="оборудование"/>
      <sheetName val="Cash-Flow"/>
    </sheetNames>
    <sheetDataSet>
      <sheetData sheetId="0" refreshError="1">
        <row r="5">
          <cell r="B5">
            <v>0</v>
          </cell>
          <cell r="C5">
            <v>93</v>
          </cell>
          <cell r="D5">
            <v>89</v>
          </cell>
          <cell r="E5">
            <v>25874</v>
          </cell>
          <cell r="F5">
            <v>111408.52099999999</v>
          </cell>
          <cell r="G5" t="e">
            <v>#REF!</v>
          </cell>
          <cell r="H5" t="e">
            <v>#REF!</v>
          </cell>
          <cell r="I5" t="e">
            <v>#REF!</v>
          </cell>
        </row>
        <row r="6">
          <cell r="B6" t="str">
            <v>при-</v>
          </cell>
          <cell r="C6" t="str">
            <v>заго</v>
          </cell>
          <cell r="D6">
            <v>0</v>
          </cell>
          <cell r="E6" t="str">
            <v>КОД</v>
          </cell>
          <cell r="F6" t="str">
            <v>Даты</v>
          </cell>
        </row>
        <row r="7">
          <cell r="B7">
            <v>1</v>
          </cell>
          <cell r="C7" t="str">
            <v>2а</v>
          </cell>
          <cell r="D7">
            <v>0</v>
          </cell>
          <cell r="E7">
            <v>3</v>
          </cell>
          <cell r="F7">
            <v>6</v>
          </cell>
          <cell r="G7">
            <v>9</v>
          </cell>
          <cell r="H7">
            <v>12</v>
          </cell>
          <cell r="I7">
            <v>13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416</v>
          </cell>
          <cell r="F8">
            <v>13401.2</v>
          </cell>
          <cell r="G8" t="e">
            <v>#REF!</v>
          </cell>
          <cell r="H8" t="e">
            <v>#REF!</v>
          </cell>
          <cell r="I8" t="e">
            <v>#REF!</v>
          </cell>
        </row>
        <row r="9">
          <cell r="C9" t="str">
            <v>А. ДОХОДНАЯ ЧАСТЬ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1">
          <cell r="B11">
            <v>1</v>
          </cell>
          <cell r="C11" t="str">
            <v>Всего за алюминий, тыс.$</v>
          </cell>
          <cell r="D11">
            <v>0</v>
          </cell>
          <cell r="E11">
            <v>11</v>
          </cell>
          <cell r="F11">
            <v>4255.72</v>
          </cell>
          <cell r="G11">
            <v>6972.8909100000001</v>
          </cell>
          <cell r="H11">
            <v>267.47480000000002</v>
          </cell>
          <cell r="I11">
            <v>0</v>
          </cell>
        </row>
        <row r="12">
          <cell r="B12">
            <v>11</v>
          </cell>
          <cell r="C12" t="str">
            <v>Толлинг(всего)</v>
          </cell>
          <cell r="D12">
            <v>0</v>
          </cell>
          <cell r="E12">
            <v>111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111</v>
          </cell>
          <cell r="C13">
            <v>0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C14">
            <v>0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C15">
            <v>0</v>
          </cell>
          <cell r="D15" t="str">
            <v xml:space="preserve"> - ALDECO 301-98</v>
          </cell>
          <cell r="E15">
            <v>11107</v>
          </cell>
          <cell r="F15">
            <v>60911.6</v>
          </cell>
          <cell r="G15" t="e">
            <v>#REF!</v>
          </cell>
          <cell r="H15" t="e">
            <v>#REF!</v>
          </cell>
          <cell r="I15" t="e">
            <v>#REF!</v>
          </cell>
        </row>
        <row r="16">
          <cell r="B16">
            <v>111</v>
          </cell>
          <cell r="C16">
            <v>0</v>
          </cell>
          <cell r="D16" t="str">
            <v xml:space="preserve"> - PEAField 302-98</v>
          </cell>
          <cell r="E16">
            <v>11109</v>
          </cell>
          <cell r="G16" t="e">
            <v>#REF!</v>
          </cell>
          <cell r="H16" t="e">
            <v>#REF!</v>
          </cell>
          <cell r="I16" t="e">
            <v>#REF!</v>
          </cell>
        </row>
        <row r="17">
          <cell r="B17">
            <v>111</v>
          </cell>
          <cell r="C17">
            <v>0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D18">
            <v>0</v>
          </cell>
          <cell r="E18">
            <v>112</v>
          </cell>
          <cell r="F18">
            <v>4255.72</v>
          </cell>
          <cell r="G18">
            <v>6972.8909100000001</v>
          </cell>
          <cell r="H18">
            <v>267.47480000000002</v>
          </cell>
          <cell r="I18">
            <v>0</v>
          </cell>
        </row>
        <row r="19">
          <cell r="B19">
            <v>112</v>
          </cell>
          <cell r="C19">
            <v>0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C20">
            <v>0</v>
          </cell>
          <cell r="D20" t="str">
            <v xml:space="preserve"> - ДЖЕВЕНЕТ 728</v>
          </cell>
          <cell r="E20">
            <v>11204</v>
          </cell>
          <cell r="F20">
            <v>4255.72</v>
          </cell>
          <cell r="G20" t="e">
            <v>#REF!</v>
          </cell>
          <cell r="H20" t="e">
            <v>#REF!</v>
          </cell>
          <cell r="I20" t="e">
            <v>#REF!</v>
          </cell>
        </row>
        <row r="21">
          <cell r="B21">
            <v>112</v>
          </cell>
          <cell r="C21">
            <v>0</v>
          </cell>
          <cell r="D21" t="str">
            <v xml:space="preserve"> - COALKO 733</v>
          </cell>
          <cell r="E21">
            <v>11208</v>
          </cell>
          <cell r="H21">
            <v>267.47480000000002</v>
          </cell>
        </row>
        <row r="22">
          <cell r="B22">
            <v>112</v>
          </cell>
          <cell r="C22">
            <v>0</v>
          </cell>
          <cell r="D22" t="str">
            <v xml:space="preserve"> - COALKO 734</v>
          </cell>
          <cell r="E22">
            <v>11211</v>
          </cell>
          <cell r="G22">
            <v>6800.7749100000001</v>
          </cell>
        </row>
        <row r="23">
          <cell r="B23">
            <v>112</v>
          </cell>
          <cell r="C23">
            <v>0</v>
          </cell>
          <cell r="D23" t="str">
            <v xml:space="preserve"> - ALDECO 803</v>
          </cell>
          <cell r="E23">
            <v>11209</v>
          </cell>
          <cell r="G23" t="e">
            <v>#REF!</v>
          </cell>
          <cell r="H23" t="e">
            <v>#REF!</v>
          </cell>
          <cell r="I23" t="e">
            <v>#REF!</v>
          </cell>
        </row>
        <row r="24">
          <cell r="B24">
            <v>112</v>
          </cell>
          <cell r="C24">
            <v>0</v>
          </cell>
          <cell r="D24" t="str">
            <v xml:space="preserve"> - Алюминий Казахстана 804</v>
          </cell>
          <cell r="E24">
            <v>11210</v>
          </cell>
          <cell r="G24">
            <v>172.11600000000001</v>
          </cell>
        </row>
        <row r="25">
          <cell r="B25">
            <v>112</v>
          </cell>
          <cell r="C25">
            <v>0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D26">
            <v>0</v>
          </cell>
          <cell r="E26">
            <v>113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113</v>
          </cell>
          <cell r="C27">
            <v>0</v>
          </cell>
          <cell r="D27" t="str">
            <v xml:space="preserve"> - КРАЗПА 10</v>
          </cell>
          <cell r="E27">
            <v>11301</v>
          </cell>
          <cell r="G27" t="e">
            <v>#REF!</v>
          </cell>
          <cell r="H27" t="e">
            <v>#REF!</v>
          </cell>
          <cell r="I27" t="e">
            <v>#REF!</v>
          </cell>
        </row>
        <row r="28">
          <cell r="B28">
            <v>113</v>
          </cell>
          <cell r="C28">
            <v>0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C29">
            <v>0</v>
          </cell>
          <cell r="D29" t="str">
            <v xml:space="preserve"> - прочие</v>
          </cell>
          <cell r="E29">
            <v>11399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82</v>
          </cell>
          <cell r="G30" t="e">
            <v>#REF!</v>
          </cell>
          <cell r="H30" t="e">
            <v>#REF!</v>
          </cell>
          <cell r="I30" t="e">
            <v>#REF!</v>
          </cell>
        </row>
        <row r="32">
          <cell r="B32">
            <v>11</v>
          </cell>
          <cell r="C32" t="str">
            <v>Внутренний рынок, тыс.$</v>
          </cell>
          <cell r="D32">
            <v>0</v>
          </cell>
          <cell r="E32">
            <v>114</v>
          </cell>
          <cell r="F32">
            <v>0</v>
          </cell>
          <cell r="G32">
            <v>124.5</v>
          </cell>
          <cell r="H32">
            <v>0</v>
          </cell>
          <cell r="I32">
            <v>492.16666666666669</v>
          </cell>
        </row>
        <row r="33">
          <cell r="B33">
            <v>11</v>
          </cell>
          <cell r="C33" t="str">
            <v>Внутренний рынок, тыс.руб.</v>
          </cell>
          <cell r="D33">
            <v>0</v>
          </cell>
          <cell r="E33">
            <v>114</v>
          </cell>
          <cell r="F33">
            <v>0</v>
          </cell>
          <cell r="G33">
            <v>747</v>
          </cell>
          <cell r="H33">
            <v>0</v>
          </cell>
          <cell r="I33">
            <v>2953</v>
          </cell>
        </row>
        <row r="34">
          <cell r="B34">
            <v>114</v>
          </cell>
          <cell r="C34">
            <v>0</v>
          </cell>
          <cell r="D34" t="str">
            <v xml:space="preserve"> - КРАМЗ, 183</v>
          </cell>
          <cell r="E34">
            <v>11401</v>
          </cell>
          <cell r="G34">
            <v>747</v>
          </cell>
          <cell r="H34" t="e">
            <v>#REF!</v>
          </cell>
          <cell r="I34">
            <v>2953</v>
          </cell>
        </row>
        <row r="35">
          <cell r="B35">
            <v>114</v>
          </cell>
          <cell r="C35">
            <v>0</v>
          </cell>
          <cell r="D35" t="str">
            <v xml:space="preserve"> - САМЕКО, 128</v>
          </cell>
          <cell r="E35">
            <v>11402</v>
          </cell>
          <cell r="G35" t="e">
            <v>#REF!</v>
          </cell>
          <cell r="H35" t="e">
            <v>#REF!</v>
          </cell>
          <cell r="I35" t="e">
            <v>#REF!</v>
          </cell>
        </row>
        <row r="36">
          <cell r="B36">
            <v>114</v>
          </cell>
          <cell r="C36">
            <v>0</v>
          </cell>
          <cell r="D36" t="str">
            <v xml:space="preserve"> - Танмет, 155, 182</v>
          </cell>
          <cell r="E36">
            <v>11403</v>
          </cell>
          <cell r="G36" t="e">
            <v>#REF!</v>
          </cell>
          <cell r="H36" t="e">
            <v>#REF!</v>
          </cell>
          <cell r="I36" t="e">
            <v>#REF!</v>
          </cell>
        </row>
        <row r="37">
          <cell r="B37">
            <v>114</v>
          </cell>
          <cell r="C37">
            <v>0</v>
          </cell>
          <cell r="D37" t="str">
            <v xml:space="preserve"> - Ювис, 112</v>
          </cell>
          <cell r="E37">
            <v>11404</v>
          </cell>
          <cell r="G37" t="e">
            <v>#REF!</v>
          </cell>
          <cell r="H37" t="e">
            <v>#REF!</v>
          </cell>
        </row>
        <row r="38">
          <cell r="B38">
            <v>114</v>
          </cell>
          <cell r="C38">
            <v>0</v>
          </cell>
          <cell r="D38" t="str">
            <v xml:space="preserve"> - прочие</v>
          </cell>
          <cell r="E38">
            <v>11499</v>
          </cell>
          <cell r="G38" t="e">
            <v>#REF!</v>
          </cell>
          <cell r="H38" t="e">
            <v>#REF!</v>
          </cell>
        </row>
        <row r="39">
          <cell r="E39">
            <v>1</v>
          </cell>
          <cell r="G39" t="e">
            <v>#REF!</v>
          </cell>
          <cell r="H39" t="e">
            <v>#REF!</v>
          </cell>
        </row>
        <row r="40">
          <cell r="B40">
            <v>1</v>
          </cell>
          <cell r="C40" t="str">
            <v>Всего других поступлений</v>
          </cell>
          <cell r="D40">
            <v>0</v>
          </cell>
          <cell r="E40">
            <v>12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B41">
            <v>12</v>
          </cell>
          <cell r="C41" t="str">
            <v>Прочая продукция и услуги</v>
          </cell>
          <cell r="D41">
            <v>0</v>
          </cell>
          <cell r="E41">
            <v>121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B42">
            <v>121</v>
          </cell>
          <cell r="C42">
            <v>0</v>
          </cell>
          <cell r="D42" t="str">
            <v xml:space="preserve"> - кирпич</v>
          </cell>
          <cell r="E42">
            <v>1211</v>
          </cell>
          <cell r="G42" t="e">
            <v>#REF!</v>
          </cell>
          <cell r="H42" t="e">
            <v>#REF!</v>
          </cell>
        </row>
        <row r="43">
          <cell r="B43">
            <v>121</v>
          </cell>
          <cell r="C43">
            <v>0</v>
          </cell>
          <cell r="D43" t="str">
            <v xml:space="preserve"> - ТНП</v>
          </cell>
          <cell r="E43">
            <v>1212</v>
          </cell>
          <cell r="F43">
            <v>18877.8</v>
          </cell>
          <cell r="G43" t="e">
            <v>#REF!</v>
          </cell>
          <cell r="H43" t="e">
            <v>#REF!</v>
          </cell>
          <cell r="I43" t="e">
            <v>#REF!</v>
          </cell>
        </row>
        <row r="44">
          <cell r="B44">
            <v>121</v>
          </cell>
          <cell r="C44">
            <v>0</v>
          </cell>
          <cell r="D44" t="str">
            <v xml:space="preserve"> - услуги на сторону</v>
          </cell>
          <cell r="E44">
            <v>1213</v>
          </cell>
          <cell r="G44" t="e">
            <v>#REF!</v>
          </cell>
          <cell r="H44" t="e">
            <v>#REF!</v>
          </cell>
          <cell r="I44" t="e">
            <v>#REF!</v>
          </cell>
        </row>
        <row r="45">
          <cell r="B45">
            <v>121</v>
          </cell>
          <cell r="C45">
            <v>0</v>
          </cell>
          <cell r="D45" t="str">
            <v xml:space="preserve"> - другие услуги и продукция</v>
          </cell>
          <cell r="E45">
            <v>1219</v>
          </cell>
          <cell r="G45" t="e">
            <v>#REF!</v>
          </cell>
          <cell r="H45" t="e">
            <v>#REF!</v>
          </cell>
          <cell r="I45" t="e">
            <v>#REF!</v>
          </cell>
        </row>
        <row r="46">
          <cell r="B46">
            <v>12</v>
          </cell>
          <cell r="C46" t="str">
            <v>Целевое финансирование</v>
          </cell>
          <cell r="D46">
            <v>0</v>
          </cell>
          <cell r="E46">
            <v>122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B47">
            <v>122</v>
          </cell>
          <cell r="C47">
            <v>0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C48">
            <v>0</v>
          </cell>
          <cell r="D48" t="str">
            <v xml:space="preserve"> - прочие</v>
          </cell>
          <cell r="E48">
            <v>1229</v>
          </cell>
          <cell r="F48">
            <v>7235.4880000000003</v>
          </cell>
          <cell r="G48" t="e">
            <v>#REF!</v>
          </cell>
          <cell r="H48" t="e">
            <v>#REF!</v>
          </cell>
          <cell r="I48" t="e">
            <v>#REF!</v>
          </cell>
        </row>
        <row r="49">
          <cell r="B49">
            <v>12</v>
          </cell>
          <cell r="C49">
            <v>0</v>
          </cell>
          <cell r="D49" t="str">
            <v>Продажа имущества и ТМЦ</v>
          </cell>
          <cell r="E49">
            <v>123</v>
          </cell>
          <cell r="G49" t="e">
            <v>#REF!</v>
          </cell>
          <cell r="H49" t="e">
            <v>#REF!</v>
          </cell>
          <cell r="I49" t="e">
            <v>#REF!</v>
          </cell>
        </row>
        <row r="50">
          <cell r="B50">
            <v>12</v>
          </cell>
          <cell r="C50">
            <v>0</v>
          </cell>
          <cell r="D50" t="str">
            <v>Возмещение НДС и др. налогов</v>
          </cell>
          <cell r="E50">
            <v>124</v>
          </cell>
          <cell r="F50">
            <v>6885.6469999999999</v>
          </cell>
          <cell r="G50" t="e">
            <v>#REF!</v>
          </cell>
          <cell r="H50" t="e">
            <v>#REF!</v>
          </cell>
          <cell r="I50" t="e">
            <v>#REF!</v>
          </cell>
        </row>
        <row r="51">
          <cell r="B51">
            <v>12</v>
          </cell>
          <cell r="C51">
            <v>0</v>
          </cell>
          <cell r="D51" t="str">
            <v>Другие поступления</v>
          </cell>
          <cell r="E51">
            <v>125</v>
          </cell>
          <cell r="G51" t="e">
            <v>#REF!</v>
          </cell>
          <cell r="H51" t="e">
            <v>#REF!</v>
          </cell>
          <cell r="I51" t="e">
            <v>#REF!</v>
          </cell>
        </row>
        <row r="52">
          <cell r="E52">
            <v>108</v>
          </cell>
          <cell r="G52" t="e">
            <v>#REF!</v>
          </cell>
          <cell r="H52" t="e">
            <v>#REF!</v>
          </cell>
          <cell r="I52" t="e">
            <v>#REF!</v>
          </cell>
        </row>
        <row r="53">
          <cell r="B53">
            <v>0</v>
          </cell>
          <cell r="C53">
            <v>93</v>
          </cell>
          <cell r="D53">
            <v>89</v>
          </cell>
          <cell r="E53">
            <v>93</v>
          </cell>
          <cell r="G53" t="e">
            <v>#REF!</v>
          </cell>
          <cell r="H53" t="e">
            <v>#REF!</v>
          </cell>
          <cell r="I53" t="e">
            <v>#REF!</v>
          </cell>
        </row>
        <row r="54">
          <cell r="C54" t="str">
            <v>Привлечение ресурсов :</v>
          </cell>
          <cell r="D54">
            <v>0</v>
          </cell>
          <cell r="E54">
            <v>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B55">
            <v>2</v>
          </cell>
          <cell r="C55" t="str">
            <v>Получение кредитов банка, всего</v>
          </cell>
          <cell r="D55">
            <v>0</v>
          </cell>
          <cell r="E55">
            <v>21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>
            <v>21</v>
          </cell>
          <cell r="C56">
            <v>0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C57">
            <v>0</v>
          </cell>
          <cell r="D57" t="str">
            <v xml:space="preserve"> - КрасСберБанк</v>
          </cell>
          <cell r="E57">
            <v>2102</v>
          </cell>
          <cell r="F57">
            <v>149.4</v>
          </cell>
          <cell r="G57" t="e">
            <v>#REF!</v>
          </cell>
          <cell r="H57" t="e">
            <v>#REF!</v>
          </cell>
          <cell r="I57" t="e">
            <v>#REF!</v>
          </cell>
        </row>
        <row r="58">
          <cell r="B58">
            <v>21</v>
          </cell>
          <cell r="C58">
            <v>0</v>
          </cell>
          <cell r="D58" t="str">
            <v xml:space="preserve"> - АЛЬФА Банк</v>
          </cell>
          <cell r="E58">
            <v>2103</v>
          </cell>
          <cell r="F58">
            <v>958.6</v>
          </cell>
          <cell r="G58" t="e">
            <v>#REF!</v>
          </cell>
          <cell r="H58" t="e">
            <v>#REF!</v>
          </cell>
          <cell r="I58" t="e">
            <v>#REF!</v>
          </cell>
        </row>
        <row r="59">
          <cell r="B59">
            <v>21</v>
          </cell>
          <cell r="C59">
            <v>0</v>
          </cell>
          <cell r="D59" t="str">
            <v xml:space="preserve"> - ИНКОМ Банк</v>
          </cell>
          <cell r="E59">
            <v>2104</v>
          </cell>
          <cell r="F59">
            <v>810.9</v>
          </cell>
          <cell r="G59" t="e">
            <v>#REF!</v>
          </cell>
          <cell r="H59" t="e">
            <v>#REF!</v>
          </cell>
          <cell r="I59" t="e">
            <v>#REF!</v>
          </cell>
        </row>
        <row r="60">
          <cell r="B60">
            <v>21</v>
          </cell>
          <cell r="C60">
            <v>0</v>
          </cell>
          <cell r="D60" t="str">
            <v xml:space="preserve"> - МосБизнес Банк</v>
          </cell>
          <cell r="E60">
            <v>2105</v>
          </cell>
          <cell r="F60">
            <v>513.5</v>
          </cell>
          <cell r="G60" t="e">
            <v>#REF!</v>
          </cell>
          <cell r="H60" t="e">
            <v>#REF!</v>
          </cell>
          <cell r="I60" t="e">
            <v>#REF!</v>
          </cell>
        </row>
        <row r="61">
          <cell r="B61">
            <v>21</v>
          </cell>
          <cell r="C61">
            <v>0</v>
          </cell>
          <cell r="D61" t="str">
            <v xml:space="preserve"> - Российский Кредит</v>
          </cell>
          <cell r="E61">
            <v>2106</v>
          </cell>
          <cell r="F61">
            <v>1261.2860000000001</v>
          </cell>
          <cell r="G61" t="e">
            <v>#REF!</v>
          </cell>
          <cell r="H61" t="e">
            <v>#REF!</v>
          </cell>
          <cell r="I61" t="e">
            <v>#REF!</v>
          </cell>
        </row>
        <row r="62">
          <cell r="B62">
            <v>21</v>
          </cell>
          <cell r="C62">
            <v>0</v>
          </cell>
          <cell r="D62" t="str">
            <v xml:space="preserve"> - Залогбанк №89/97</v>
          </cell>
          <cell r="E62">
            <v>2107</v>
          </cell>
          <cell r="F62">
            <v>1232.625</v>
          </cell>
          <cell r="G62" t="e">
            <v>#REF!</v>
          </cell>
          <cell r="H62" t="e">
            <v>#REF!</v>
          </cell>
          <cell r="I62" t="e">
            <v>#REF!</v>
          </cell>
        </row>
        <row r="63">
          <cell r="B63">
            <v>21</v>
          </cell>
          <cell r="C63">
            <v>0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C64">
            <v>0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C65">
            <v>0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C66">
            <v>0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C67">
            <v>0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C68">
            <v>0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C69">
            <v>0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C70">
            <v>0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C71">
            <v>0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D73">
            <v>0</v>
          </cell>
          <cell r="E73">
            <v>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>
            <v>3</v>
          </cell>
          <cell r="C74" t="str">
            <v>Погашение кредитов банка, всего</v>
          </cell>
          <cell r="D74">
            <v>0</v>
          </cell>
          <cell r="E74">
            <v>31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>
            <v>31</v>
          </cell>
          <cell r="C75">
            <v>0</v>
          </cell>
          <cell r="D75" t="str">
            <v xml:space="preserve"> - КБ МЕТАЛЭКС</v>
          </cell>
          <cell r="E75">
            <v>3101</v>
          </cell>
          <cell r="G75" t="e">
            <v>#REF!</v>
          </cell>
          <cell r="H75" t="e">
            <v>#REF!</v>
          </cell>
          <cell r="I75" t="e">
            <v>#REF!</v>
          </cell>
        </row>
        <row r="76">
          <cell r="B76">
            <v>31</v>
          </cell>
          <cell r="C76">
            <v>0</v>
          </cell>
          <cell r="D76" t="str">
            <v xml:space="preserve"> - КрасСберБанк</v>
          </cell>
          <cell r="E76">
            <v>3102</v>
          </cell>
          <cell r="G76" t="e">
            <v>#REF!</v>
          </cell>
          <cell r="H76" t="e">
            <v>#REF!</v>
          </cell>
        </row>
        <row r="77">
          <cell r="B77">
            <v>31</v>
          </cell>
          <cell r="C77">
            <v>0</v>
          </cell>
          <cell r="D77" t="str">
            <v xml:space="preserve"> - АЛЬФА Банк</v>
          </cell>
          <cell r="E77">
            <v>3103</v>
          </cell>
          <cell r="F77">
            <v>5003.4340000000002</v>
          </cell>
          <cell r="G77" t="e">
            <v>#REF!</v>
          </cell>
          <cell r="H77" t="e">
            <v>#REF!</v>
          </cell>
          <cell r="I77" t="e">
            <v>#REF!</v>
          </cell>
        </row>
        <row r="78">
          <cell r="B78">
            <v>31</v>
          </cell>
          <cell r="C78">
            <v>0</v>
          </cell>
          <cell r="D78" t="str">
            <v xml:space="preserve"> - ИНКОМ Банк</v>
          </cell>
          <cell r="E78">
            <v>3104</v>
          </cell>
          <cell r="G78" t="e">
            <v>#REF!</v>
          </cell>
          <cell r="H78" t="e">
            <v>#REF!</v>
          </cell>
        </row>
        <row r="79">
          <cell r="B79">
            <v>31</v>
          </cell>
          <cell r="C79">
            <v>93</v>
          </cell>
          <cell r="D79" t="str">
            <v xml:space="preserve"> - МосБизнес Банк</v>
          </cell>
          <cell r="E79">
            <v>3105</v>
          </cell>
          <cell r="F79">
            <v>154740.30100000001</v>
          </cell>
          <cell r="G79" t="e">
            <v>#REF!</v>
          </cell>
          <cell r="H79" t="e">
            <v>#REF!</v>
          </cell>
          <cell r="I79" t="e">
            <v>#REF!</v>
          </cell>
        </row>
        <row r="80">
          <cell r="B80">
            <v>31</v>
          </cell>
          <cell r="C80">
            <v>0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C81">
            <v>0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C82">
            <v>0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C83">
            <v>0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C84">
            <v>0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C85">
            <v>0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C86">
            <v>0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C87">
            <v>0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C88">
            <v>0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C89">
            <v>0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C90">
            <v>0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D92">
            <v>0</v>
          </cell>
          <cell r="E92">
            <v>4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</row>
        <row r="93">
          <cell r="B93">
            <v>4</v>
          </cell>
          <cell r="C93" t="str">
            <v>Конвертация валюты</v>
          </cell>
          <cell r="D93">
            <v>0</v>
          </cell>
          <cell r="E93">
            <v>42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</row>
        <row r="94">
          <cell r="B94">
            <v>42</v>
          </cell>
          <cell r="C94">
            <v>0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C95">
            <v>0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C96">
            <v>0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C97">
            <v>0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D98">
            <v>0</v>
          </cell>
          <cell r="E98">
            <v>43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B99">
            <v>43</v>
          </cell>
          <cell r="C99">
            <v>0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C100">
            <v>0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C101">
            <v>0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D102">
            <v>0</v>
          </cell>
          <cell r="E102">
            <v>44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</row>
        <row r="103">
          <cell r="B103">
            <v>44</v>
          </cell>
          <cell r="C103">
            <v>0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C104">
            <v>0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C105">
            <v>0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C106">
            <v>0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D107">
            <v>0</v>
          </cell>
          <cell r="E107">
            <v>45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</row>
        <row r="108">
          <cell r="B108">
            <v>45</v>
          </cell>
          <cell r="C108">
            <v>0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C109">
            <v>0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C110">
            <v>0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D112">
            <v>0</v>
          </cell>
          <cell r="E112">
            <v>40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B113">
            <v>40</v>
          </cell>
          <cell r="C113">
            <v>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C114">
            <v>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C115">
            <v>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C116">
            <v>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C117">
            <v>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C118">
            <v>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C119">
            <v>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  <row r="123">
          <cell r="D123" t="str">
            <v>РАСХОДОВ над доходами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</row>
        <row r="126">
          <cell r="C126" t="str">
            <v>Б. РАСХОДНАЯ ЧАСТЬ</v>
          </cell>
          <cell r="D126">
            <v>0</v>
          </cell>
          <cell r="E126">
            <v>5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  <row r="127">
          <cell r="D127" t="str">
            <v xml:space="preserve"> - из СЕБЕСТОИМОСТИ</v>
          </cell>
          <cell r="E127">
            <v>51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</row>
        <row r="128">
          <cell r="D128" t="str">
            <v xml:space="preserve"> - из ПРИБЫЛИ ОТ РЕАЛИЗАЦИИ</v>
          </cell>
          <cell r="E128">
            <v>52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D129" t="str">
            <v xml:space="preserve"> - из ПРИБЫЛИ ПРЕДПРИЯТИЯ</v>
          </cell>
          <cell r="E129">
            <v>53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</row>
        <row r="132">
          <cell r="B132">
            <v>5</v>
          </cell>
          <cell r="C132" t="str">
            <v>КОММЕРЧЕСКИЙ ДИРЕКТОР</v>
          </cell>
          <cell r="D132">
            <v>0</v>
          </cell>
          <cell r="E132">
            <v>6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</row>
        <row r="134">
          <cell r="B134">
            <v>6</v>
          </cell>
          <cell r="C134" t="str">
            <v>РАСХОДЫ ЗА СЧЕТ СЕБЕСТОИМОСТИ</v>
          </cell>
          <cell r="D134">
            <v>0</v>
          </cell>
          <cell r="E134">
            <v>61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</row>
        <row r="135">
          <cell r="B135">
            <v>61</v>
          </cell>
          <cell r="C135" t="str">
            <v>С Ы Р Ь Е</v>
          </cell>
          <cell r="D135">
            <v>0</v>
          </cell>
          <cell r="E135">
            <v>611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</row>
        <row r="136">
          <cell r="B136">
            <v>611</v>
          </cell>
          <cell r="C136">
            <v>0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C137">
            <v>0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C138">
            <v>0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C139">
            <v>0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C140">
            <v>0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C141">
            <v>0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C142">
            <v>0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C143">
            <v>0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C144">
            <v>0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C145">
            <v>0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C146">
            <v>0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C147">
            <v>0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C148">
            <v>0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C149">
            <v>0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C150">
            <v>0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C151">
            <v>0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C152">
            <v>0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C153">
            <v>0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C154">
            <v>0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C155">
            <v>0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D156">
            <v>0</v>
          </cell>
          <cell r="E156">
            <v>61130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B157">
            <v>61130</v>
          </cell>
          <cell r="C157">
            <v>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C158">
            <v>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C159">
            <v>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C160">
            <v>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C161">
            <v>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C162">
            <v>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C163">
            <v>0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C164">
            <v>0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D166">
            <v>0</v>
          </cell>
          <cell r="E166">
            <v>6121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B167">
            <v>6121</v>
          </cell>
          <cell r="C167">
            <v>0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C168">
            <v>0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C169">
            <v>0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C170">
            <v>0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C171">
            <v>0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C172">
            <v>0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D173">
            <v>0</v>
          </cell>
          <cell r="E173">
            <v>6122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</row>
        <row r="174">
          <cell r="B174">
            <v>6122</v>
          </cell>
          <cell r="C174">
            <v>0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C175">
            <v>0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C176">
            <v>0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C177">
            <v>0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C178">
            <v>0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C179">
            <v>0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C180">
            <v>0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C181">
            <v>0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C182">
            <v>0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C183">
            <v>0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C184">
            <v>0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C185">
            <v>0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C186">
            <v>0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D188">
            <v>0</v>
          </cell>
          <cell r="E188">
            <v>62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</row>
        <row r="189">
          <cell r="B189">
            <v>62</v>
          </cell>
          <cell r="C189">
            <v>0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D192">
            <v>0</v>
          </cell>
          <cell r="E192">
            <v>7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</row>
        <row r="194">
          <cell r="B194">
            <v>7</v>
          </cell>
          <cell r="C194" t="str">
            <v>РАСХОДЫ ЗА СЧЕТ СЕБЕСТОИМОСТИ</v>
          </cell>
          <cell r="D194">
            <v>0</v>
          </cell>
          <cell r="E194">
            <v>71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</row>
        <row r="195">
          <cell r="B195">
            <v>71</v>
          </cell>
          <cell r="C195">
            <v>0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C196">
            <v>0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C197">
            <v>0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C198">
            <v>0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D199">
            <v>0</v>
          </cell>
          <cell r="E199">
            <v>715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</row>
        <row r="200">
          <cell r="B200">
            <v>715</v>
          </cell>
          <cell r="C200">
            <v>0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C201">
            <v>0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C202">
            <v>0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C203">
            <v>0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C204">
            <v>0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C205">
            <v>0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C206">
            <v>0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D207">
            <v>0</v>
          </cell>
          <cell r="E207">
            <v>716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</row>
        <row r="208">
          <cell r="B208">
            <v>716</v>
          </cell>
          <cell r="C208">
            <v>0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C209">
            <v>0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C210">
            <v>0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C211">
            <v>0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C212">
            <v>0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C213">
            <v>0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D215">
            <v>0</v>
          </cell>
          <cell r="E215">
            <v>72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</row>
        <row r="216">
          <cell r="B216">
            <v>72</v>
          </cell>
          <cell r="C216" t="str">
            <v>Капитальные вложения, в т.ч. :</v>
          </cell>
          <cell r="D216">
            <v>0</v>
          </cell>
          <cell r="E216">
            <v>721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B217">
            <v>721</v>
          </cell>
          <cell r="C217">
            <v>0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C218">
            <v>0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C219">
            <v>0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C220">
            <v>0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D223">
            <v>0</v>
          </cell>
          <cell r="E223">
            <v>8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5">
          <cell r="B225">
            <v>8</v>
          </cell>
          <cell r="C225" t="str">
            <v>РАСХОДЫ ЗА СЧЕТ СЕБЕСТОИМОСТИ</v>
          </cell>
          <cell r="D225">
            <v>0</v>
          </cell>
          <cell r="E225">
            <v>81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B226">
            <v>81</v>
          </cell>
          <cell r="C226">
            <v>0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D227">
            <v>0</v>
          </cell>
          <cell r="E227">
            <v>812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B228">
            <v>812</v>
          </cell>
          <cell r="C228">
            <v>0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C229">
            <v>0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C230">
            <v>0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C231">
            <v>0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D232">
            <v>0</v>
          </cell>
          <cell r="E232">
            <v>813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</row>
        <row r="233">
          <cell r="B233">
            <v>813</v>
          </cell>
          <cell r="C233">
            <v>0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C234">
            <v>0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C235">
            <v>0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C236">
            <v>0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C237">
            <v>0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C238">
            <v>0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C239">
            <v>0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C240">
            <v>0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C241">
            <v>0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C242">
            <v>0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C243">
            <v>0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C244">
            <v>0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C245">
            <v>0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C246">
            <v>0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D248">
            <v>0</v>
          </cell>
          <cell r="E248">
            <v>82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</row>
        <row r="249">
          <cell r="B249">
            <v>82</v>
          </cell>
          <cell r="C249" t="str">
            <v>Налоги - всего</v>
          </cell>
          <cell r="D249">
            <v>0</v>
          </cell>
          <cell r="E249">
            <v>821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</row>
        <row r="250">
          <cell r="B250">
            <v>821</v>
          </cell>
          <cell r="C250">
            <v>0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C251">
            <v>0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C252">
            <v>0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C253">
            <v>0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C254">
            <v>0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C255">
            <v>0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D257">
            <v>0</v>
          </cell>
          <cell r="E257">
            <v>83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</row>
        <row r="258">
          <cell r="B258">
            <v>83</v>
          </cell>
          <cell r="C258">
            <v>0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C259">
            <v>0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C260">
            <v>0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C261">
            <v>0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C262">
            <v>0</v>
          </cell>
          <cell r="D262" t="str">
            <v>Прочие расходы из прибыли</v>
          </cell>
          <cell r="E262">
            <v>839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 refreshError="1"/>
      <sheetData sheetId="27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Лист1"/>
      <sheetName val="Янв_01"/>
      <sheetName val="Фвр_01"/>
      <sheetName val="2 мес"/>
      <sheetName val="Лист2"/>
      <sheetName val="2002(v2)"/>
      <sheetName val="Приложение 15"/>
      <sheetName val="Январь"/>
      <sheetName val="база"/>
      <sheetName val="постоянные затраты"/>
      <sheetName val="Aн - з товарной продук."/>
      <sheetName val="СМЕТА"/>
      <sheetName val="Аренда техники"/>
      <sheetName val="рабочий вар-т (2-новые цены)"/>
      <sheetName val="Д_коммерческий"/>
      <sheetName val="Для расчета"/>
      <sheetName val="Пози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мортизация"/>
      <sheetName val="заработная плата"/>
      <sheetName val="постоянные затраты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Лист3"/>
      <sheetName val="Деб_кред_задолж  "/>
      <sheetName val="?????????? ???????"/>
      <sheetName val="постоянныезатраты"/>
      <sheetName val="Усл К"/>
      <sheetName val="Прил 4"/>
      <sheetName val="С 2004 Ф"/>
      <sheetName val="№1 Осн показ"/>
      <sheetName val="№2 Динамика факта осн пок"/>
      <sheetName val="№3 Динамика ремонтов"/>
      <sheetName val="№4 Анализ ст-ти услуг  КраМЗ "/>
      <sheetName val="№4 Анализ ст-ти услуг БрАЗ"/>
      <sheetName val="№4 Анализ ст-ти услуг САЗ"/>
      <sheetName val="№4 Анализ ст-ти услуг НкАЗ"/>
      <sheetName val="№4 Анализ ст-ти услуг АГК"/>
      <sheetName val="№5 анализ сметы по филиалам"/>
      <sheetName val="№6 анализ БИЗ по филиалам"/>
      <sheetName val="№6 БИЗ(изм)"/>
      <sheetName val="№7 25 счет"/>
      <sheetName val="№8 26 счет"/>
      <sheetName val="№9 Расш услуг"/>
      <sheetName val="№9 Расш услуг КраМЗ(изм)"/>
      <sheetName val="№10 Доп передан затраты "/>
      <sheetName val="№11 Сведения об авансах"/>
      <sheetName val="№12 Отчет по движению"/>
      <sheetName val="№13 Анализ МТО закупки списание"/>
      <sheetName val="№14 Анализ ФОТ "/>
      <sheetName val="№15 Наруш тр дисц"/>
      <sheetName val="№16 Анализ заболев"/>
      <sheetName val="№17 Меропр по охр труда "/>
      <sheetName val="№18 ТМЦ"/>
      <sheetName val="№18 ТМЦ(изм)"/>
      <sheetName val="июнь9"/>
      <sheetName val="Données"/>
      <sheetName val="Январь"/>
      <sheetName val="оборудование"/>
      <sheetName val="2002(v2)"/>
      <sheetName val="?????????????????"/>
      <sheetName val="оглавление"/>
      <sheetName val="Дебиторка"/>
      <sheetName val="№10 㕂㘳_x0000__x0000_̀²츿䅿愗H_x0000__x0000__x0000_⸀Ёᨀ_x0000__x0000__x0000_뿎"/>
      <sheetName val=""/>
      <sheetName val="Список"/>
      <sheetName val="Кл предприятий"/>
      <sheetName val="№10 㕂㘳??̀²츿䅿愗H???⸀Ёᨀ???뿎"/>
      <sheetName val="䐦㕂㜸_x0000__x0000_ЀÑ퍹䂟ꩥ岏Ã"/>
      <sheetName val="䐦㕂㜸??ЀÑ퍹䂟ꩥ岏Ã"/>
      <sheetName val="Сдача "/>
      <sheetName val="№4 лнализ ст-ти услуг АГК"/>
      <sheetName val="Оборудование_стоим"/>
      <sheetName val="Д_коммерческий"/>
      <sheetName val="Оборудование для БП"/>
      <sheetName val="Списки выбора"/>
      <sheetName val="ГИТ"/>
      <sheetName val="с쀠턮.Ѐен"/>
      <sheetName val="График"/>
      <sheetName val="Общ"/>
      <sheetName val="Параметры"/>
      <sheetName val="Inventories as of 03.20"/>
      <sheetName val="Смета укрупнен."/>
      <sheetName val="__________ _______"/>
      <sheetName val="_________________"/>
      <sheetName val="Приложение 15"/>
      <sheetName val="Основные"/>
      <sheetName val="Калькуляции"/>
      <sheetName val="№10 㕂㘳"/>
      <sheetName val="䐦㕂㜸"/>
      <sheetName val="B"/>
      <sheetName val="ТД РАП"/>
      <sheetName val="s"/>
      <sheetName val="ПДС"/>
      <sheetName val="ФА соц.прогр"/>
      <sheetName val="ограничения_азот"/>
      <sheetName val="рабочий вар-т (2-новые цены)"/>
      <sheetName val="base"/>
      <sheetName val="2002(v1)"/>
      <sheetName val="ВЗК"/>
      <sheetName val="№10 㕂㘳__̀²츿䅿愗H___⸀Ёᨀ___뿎"/>
      <sheetName val="䐦㕂㜸__ЀÑ퍹䂟ꩥ岏Ã"/>
      <sheetName val="1.2.1"/>
      <sheetName val="2.2.4"/>
      <sheetName val="сырье"/>
      <sheetName val="Справочник"/>
      <sheetName val="БДДС"/>
      <sheetName val="Настройка"/>
      <sheetName val="POST_Z"/>
      <sheetName val="V (ports)"/>
      <sheetName val="09"/>
      <sheetName val="Списки"/>
      <sheetName val="база"/>
      <sheetName val="постоянные_затраты"/>
      <sheetName val="заработная_плата"/>
      <sheetName val="Rual_Trade_(ДОЗАКЛ)"/>
      <sheetName val="Форма_РУАЛ"/>
      <sheetName val="Деб_кред_задолж__"/>
      <sheetName val="??????????_???????"/>
      <sheetName val="Усл_К"/>
      <sheetName val="Прил_4"/>
      <sheetName val="С_2004_Ф"/>
      <sheetName val="№1_Осн_показ"/>
      <sheetName val="№2_Динамика_факта_осн_пок"/>
      <sheetName val="№3_Динамика_ремонтов"/>
      <sheetName val="№4_Анализ_ст-ти_услуг__КраМЗ_"/>
      <sheetName val="№4_Анализ_ст-ти_услуг_БрАЗ"/>
      <sheetName val="№4_Анализ_ст-ти_услуг_САЗ"/>
      <sheetName val="№4_Анализ_ст-ти_услуг_НкАЗ"/>
      <sheetName val="№4_Анализ_ст-ти_услуг_АГК"/>
      <sheetName val="№5_анализ_сметы_по_филиалам"/>
      <sheetName val="№6_анализ_БИЗ_по_филиалам"/>
      <sheetName val="№6_БИЗ(изм)"/>
      <sheetName val="№7_25_счет"/>
      <sheetName val="№8_26_счет"/>
      <sheetName val="№9_Расш_услуг"/>
      <sheetName val="№9_Расш_услуг_КраМЗ(изм)"/>
      <sheetName val="№10_Доп_передан_затраты_"/>
      <sheetName val="№11_Сведения_об_авансах"/>
      <sheetName val="№12_Отчет_по_движению"/>
      <sheetName val="№13_Анализ_МТО_закупки_списание"/>
      <sheetName val="№14_Анализ_ФОТ_"/>
      <sheetName val="№15_Наруш_тр_дисц"/>
      <sheetName val="№16_Анализ_заболев"/>
      <sheetName val="№17_Меропр_по_охр_труда_"/>
      <sheetName val="№18_ТМЦ"/>
      <sheetName val="№18_ТМЦ(изм)"/>
      <sheetName val="Сдача_"/>
      <sheetName val="№4_лнализ_ст-ти_услуг_АГК"/>
      <sheetName val="Смета_укрупнен_"/>
      <sheetName val="№10_㕂㘳̀²츿䅿愗H⸀Ёᨀ뿎"/>
      <sheetName val="Кл_предприятий"/>
      <sheetName val="Inventories_as_of_03_20"/>
      <sheetName val="__________________"/>
      <sheetName val="№10_㕂㘳??̀²츿䅿愗H???⸀Ёᨀ???뿎"/>
      <sheetName val="Оборудование_для_БП"/>
      <sheetName val="Списки_выбора"/>
      <sheetName val="с쀠턮_Ѐен"/>
      <sheetName val="Приложение_15"/>
      <sheetName val="№10_㕂㘳"/>
      <sheetName val="ТД_РАП"/>
      <sheetName val="Позиция"/>
      <sheetName val="ОХР"/>
      <sheetName val="Анализ.себ.ТП 1997 г.лист 2"/>
      <sheetName val="отгрузка"/>
    </sheetNames>
    <sheetDataSet>
      <sheetData sheetId="0" refreshError="1"/>
      <sheetData sheetId="1" refreshError="1"/>
      <sheetData sheetId="2" refreshError="1">
        <row r="18">
          <cell r="F18">
            <v>410.43131023479225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л_год"/>
      <sheetName val="ал_январь"/>
      <sheetName val="ал_февраль"/>
      <sheetName val="ал_март"/>
      <sheetName val="ал_апрель"/>
      <sheetName val="ал_май"/>
      <sheetName val="ал_июнь"/>
      <sheetName val="ал_июль"/>
      <sheetName val="ал_август"/>
      <sheetName val="ал_сентябрь"/>
      <sheetName val="ал_октябрь"/>
      <sheetName val="ал_ноябрь"/>
      <sheetName val="ал_декабрь"/>
      <sheetName val="отгрузка"/>
      <sheetName val="выпуск"/>
      <sheetName val="комм"/>
      <sheetName val="нормы"/>
      <sheetName val="потр"/>
      <sheetName val="цена_с"/>
      <sheetName val="сырье"/>
      <sheetName val="кальк"/>
      <sheetName val="ОЗР"/>
      <sheetName val="НЗП"/>
      <sheetName val="алс_год"/>
      <sheetName val="алс_январь"/>
      <sheetName val="алс_февраль"/>
      <sheetName val="алс_март"/>
      <sheetName val="алс_апрель"/>
      <sheetName val="алс_май"/>
      <sheetName val="алс_июнь"/>
      <sheetName val="алс_июль"/>
      <sheetName val="алс_август"/>
      <sheetName val="алс_сентябрь"/>
      <sheetName val="алс_октябрь"/>
      <sheetName val="алс_ноябрь"/>
      <sheetName val="алс_декабрь"/>
      <sheetName val="calcs"/>
      <sheetName val="calc"/>
      <sheetName val="ан_январь"/>
      <sheetName val="ан_февраль"/>
      <sheetName val="ан_март"/>
      <sheetName val="ан_апрель"/>
      <sheetName val="ан_май"/>
      <sheetName val="ан_июнь"/>
      <sheetName val="ан_июль"/>
      <sheetName val="ан_август"/>
      <sheetName val="ан_сентябрь"/>
      <sheetName val="ан_октябрь"/>
      <sheetName val="ан_ноябрь"/>
      <sheetName val="ан_декабрь"/>
      <sheetName val="ан_год"/>
      <sheetName val="постоянные затраты"/>
      <sheetName val="Неделя"/>
      <sheetName val="Données"/>
      <sheetName val="постоянныезатраты"/>
      <sheetName val="Приложение 15"/>
      <sheetName val="ГП"/>
      <sheetName val="справочники"/>
      <sheetName val="БПиР"/>
      <sheetName val="С_Версия"/>
      <sheetName val="Вид бюджета"/>
      <sheetName val="С_Заводы"/>
      <sheetName val="С_Месяцы"/>
      <sheetName val="Продукт"/>
      <sheetName val="аналитика по материалам"/>
      <sheetName val="Январь"/>
      <sheetName val="БДР"/>
      <sheetName val="С8Б-М"/>
      <sheetName val="база"/>
      <sheetName val="Для расчета"/>
      <sheetName val="Позиция"/>
      <sheetName val="заявка_на_произ"/>
      <sheetName val="июнь9"/>
      <sheetName val="С8Б"/>
      <sheetName val="ШпВВ"/>
      <sheetName val="ШпБМ"/>
      <sheetName val="ШпВВ-105"/>
      <sheetName val="РеализПРИЗ"/>
      <sheetName val="Материалы"/>
      <sheetName val="2002(v2)"/>
      <sheetName val="sverxtip"/>
      <sheetName val="Списки для ВО ДДС"/>
      <sheetName val="Списки для ВО БДР"/>
      <sheetName val="Д_коммерческий"/>
      <sheetName val="Прил 12"/>
      <sheetName val="2004 г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Развитие"/>
      <sheetName val="Пленки"/>
      <sheetName val="Пластины"/>
      <sheetName val="Пакеты_подложки"/>
      <sheetName val="Лента_листы_колпачки"/>
      <sheetName val="Банки_крышки"/>
      <sheetName val="Бартер"/>
      <sheetName val="Энергия_сторон"/>
      <sheetName val="Налоги"/>
      <sheetName val="Труд"/>
      <sheetName val="Коммерч"/>
      <sheetName val="Проч"/>
      <sheetName val="фин_план_дек"/>
      <sheetName val="фин_план_день"/>
      <sheetName val="фин_отчет_день"/>
      <sheetName val="фин_отчет_день накопительный"/>
      <sheetName val="График"/>
      <sheetName val="фин_план_дек_usd"/>
      <sheetName val="Бюджеты_мат-лы"/>
      <sheetName val="постоянные затраты"/>
      <sheetName val="постоянныезатраты"/>
      <sheetName val="сырье"/>
      <sheetName val="июнь9"/>
      <sheetName val="Лист1"/>
      <sheetName val="Cash"/>
      <sheetName val="Данные плана-счетов"/>
      <sheetName val="Списки"/>
      <sheetName val="БПиР"/>
      <sheetName val="ФРП"/>
      <sheetName val="++8210.20"/>
      <sheetName val="Ф2.1 Бюджет доходов и расходов"/>
      <sheetName val="Ф2_1 Бюджет доходов и расходов"/>
      <sheetName val="manag_balance"/>
      <sheetName val="Бал. тов. пр.-1"/>
      <sheetName val="база"/>
      <sheetName val="Период"/>
      <sheetName val="статьи"/>
      <sheetName val="2002(v2)"/>
      <sheetName val="Калькуляции"/>
      <sheetName val="LineList"/>
      <sheetName val="P&amp;L"/>
      <sheetName val="предприятия"/>
      <sheetName val="ПДДС_окт2"/>
      <sheetName val="Юр.вопросы"/>
      <sheetName val="Служебная информация"/>
      <sheetName val="for ПрИЗ"/>
      <sheetName val="реестр отгрузка"/>
      <sheetName val="СС Al КРАЗ_03.2009"/>
      <sheetName val="Список"/>
      <sheetName val="ГП"/>
      <sheetName val="имена"/>
      <sheetName val="Январь"/>
      <sheetName val="Параметры"/>
      <sheetName val="Служебное"/>
      <sheetName val="Позиция"/>
      <sheetName val="2.2"/>
      <sheetName val="Сводная табл."/>
      <sheetName val="Цеховые"/>
      <sheetName val="Списки для ВО ДДС"/>
      <sheetName val="Списки для ВО БДР"/>
      <sheetName val="УСЛУГИ"/>
      <sheetName val="ан_БЕ"/>
      <sheetName val="Списки1"/>
      <sheetName val="СС Al к.26"/>
      <sheetName val="БДР"/>
      <sheetName val="Распр.зарп.цех и доп."/>
      <sheetName val="ФОТ классы"/>
      <sheetName val="Исходные данные"/>
      <sheetName val="Конс"/>
      <sheetName val="Справочник"/>
      <sheetName val="Коды предприятий"/>
      <sheetName val="310"/>
      <sheetName val="2"/>
      <sheetName val="3"/>
      <sheetName val="Содерж_перс (без надбавок)"/>
      <sheetName val="4а"/>
      <sheetName val="4б"/>
      <sheetName val="4в"/>
      <sheetName val="Сод_оф"/>
      <sheetName val="Марк_PR"/>
      <sheetName val="Опл_тр"/>
      <sheetName val="Содерж_перс"/>
      <sheetName val="Штат"/>
      <sheetName val="Премии_2010"/>
      <sheetName val="Фин_деят"/>
      <sheetName val="СВОД_ДДС"/>
      <sheetName val="ДР"/>
      <sheetName val="Прил_1"/>
      <sheetName val="Прил_3"/>
      <sheetName val="Прил_2 Выставки"/>
      <sheetName val="Амор_Имущ"/>
      <sheetName val="Займ_%"/>
      <sheetName val="ДДС проекты"/>
      <sheetName val="пок-ли"/>
      <sheetName val="Займ_%_"/>
      <sheetName val="Ком"/>
      <sheetName val="Ремни"/>
      <sheetName val="Данные"/>
      <sheetName val="ИД"/>
      <sheetName val="жилой фонд"/>
      <sheetName val="[ПДДС_окт2._x0000__x0000__x0000__x0000__x0000__x0000__x0000__x0000_"/>
      <sheetName val="1.2.1"/>
      <sheetName val="2.2.4"/>
      <sheetName val="Прил 12"/>
      <sheetName val="ТД РАП"/>
      <sheetName val="Прил. 2 Реестр рисков"/>
      <sheetName val="АЧ"/>
      <sheetName val="Материал"/>
      <sheetName val="справочник ФВиЗК"/>
      <sheetName val="[ПДДС_окт2.????????"/>
      <sheetName val="Декомпозиция"/>
      <sheetName val="Список предприятий"/>
      <sheetName val="Настройка"/>
      <sheetName val="B"/>
      <sheetName val="рс"/>
      <sheetName val="справочники"/>
      <sheetName val="Неделя"/>
      <sheetName val="Inputs1"/>
      <sheetName val="V (ports)"/>
      <sheetName val="руб"/>
      <sheetName val="БЕ_Переработка_руб"/>
      <sheetName val="CAPEX_шпон"/>
      <sheetName val="[ПДДС_окт2."/>
      <sheetName val="Прибыль год"/>
      <sheetName val="Списки_БДР"/>
      <sheetName val="Ф-лы"/>
      <sheetName val="фин_отчет_день_накопительный"/>
      <sheetName val="постоянные_затраты"/>
      <sheetName val="Данные_плана-счетов"/>
      <sheetName val="++8210_20"/>
      <sheetName val="Ф2_1_Бюджет_доходов_и_расходов"/>
      <sheetName val="Ф2_1_Бюджет_доходов_и_расходов1"/>
      <sheetName val="Юр_вопросы"/>
      <sheetName val="Сводная_табл_"/>
      <sheetName val="Списки_для_ВО_ДДС"/>
      <sheetName val="Списки_для_ВО_БДР"/>
      <sheetName val="2_2"/>
      <sheetName val="Бал__тов__пр_-1"/>
      <sheetName val="Служебная_информация"/>
      <sheetName val="for_ПрИЗ"/>
      <sheetName val="реестр_отгрузка"/>
      <sheetName val="СС_Al_КРАЗ_03_2009"/>
      <sheetName val="Исходные_данные"/>
      <sheetName val="СС_Al_к_26"/>
      <sheetName val="Исходный"/>
      <sheetName val="справочник по контрагентам"/>
      <sheetName val="АНАЛИТ"/>
      <sheetName val="Справка"/>
      <sheetName val="план 2000"/>
      <sheetName val="Info"/>
    </sheetNames>
    <sheetDataSet>
      <sheetData sheetId="0" refreshError="1">
        <row r="2">
          <cell r="B2">
            <v>25.5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Шифры"/>
      <sheetName val="Позиция"/>
      <sheetName val="ПереКодник"/>
      <sheetName val="Основная"/>
      <sheetName val="Модули"/>
      <sheetName val="???????"/>
      <sheetName val="коэфф"/>
      <sheetName val="Январь"/>
      <sheetName val="Калькуляции"/>
      <sheetName val="цены"/>
      <sheetName val="Справочник"/>
      <sheetName val="Расх.коэфф, полная себ-ть"/>
      <sheetName val="2002(v2)"/>
      <sheetName val="Personnel"/>
      <sheetName val="SMetstrait"/>
      <sheetName val="июнь9"/>
      <sheetName val="балансAL"/>
      <sheetName val="sverxtip"/>
      <sheetName val="Предположения"/>
      <sheetName val="база"/>
      <sheetName val="сырье"/>
      <sheetName val="предоплата"/>
      <sheetName val="CHP on PES"/>
      <sheetName val="АЧ"/>
      <sheetName val="Июль"/>
      <sheetName val="2004"/>
      <sheetName val="60-2"/>
      <sheetName val="60"/>
      <sheetName val="76"/>
      <sheetName val="Корректирующие Таблицы"/>
      <sheetName val="Форма1"/>
      <sheetName val="постоянные затраты"/>
      <sheetName val="Неделя"/>
      <sheetName val="Справочники"/>
      <sheetName val="Приложение 15"/>
      <sheetName val="ШР -в расчет"/>
      <sheetName val="План"/>
      <sheetName val="Списки1"/>
      <sheetName val="??????"/>
      <sheetName val="Ввод"/>
      <sheetName val="Период"/>
      <sheetName val="base"/>
      <sheetName val="Кл предприятий"/>
      <sheetName val="БП Ф"/>
      <sheetName val="отчетный период"/>
      <sheetName val="Параметры"/>
      <sheetName val="_______"/>
      <sheetName val="услуги грн"/>
      <sheetName val="С_Версия"/>
      <sheetName val="Вид бюджета"/>
      <sheetName val="С_Заводы"/>
      <sheetName val="С_Месяцы"/>
      <sheetName val="?????????????"/>
      <sheetName val="Données"/>
      <sheetName val="услуги ТМЦ"/>
      <sheetName val="БДР"/>
      <sheetName val="расп МО"/>
      <sheetName val="Гр5(о)"/>
      <sheetName val="Консолидированный"/>
      <sheetName val="______"/>
      <sheetName val="_____________"/>
      <sheetName val="3а"/>
      <sheetName val="1.2.1"/>
      <sheetName val="2.2.4"/>
      <sheetName val="сортамент"/>
      <sheetName val="Shifrn"/>
      <sheetName val="группа"/>
      <sheetName val="Лист1"/>
      <sheetName val="БЕ_Переработка_руб"/>
      <sheetName val="Списки"/>
      <sheetName val="Коды статей"/>
      <sheetName val="ПО 11 мес'10 (дол)"/>
      <sheetName val="Suhogruz"/>
      <sheetName val="оборудование"/>
      <sheetName val="Данные плана-счетов"/>
      <sheetName val="СС Al к.26"/>
      <sheetName val="ПДС"/>
      <sheetName val="ФА соц.прогр"/>
      <sheetName val="Расх_коэфф,_полная_себ-ть"/>
      <sheetName val="CHP_on_PES"/>
      <sheetName val="Корректирующие_Таблицы"/>
      <sheetName val="постоянные_затраты"/>
      <sheetName val="Приложение_15"/>
      <sheetName val="ШР_-в_расчет"/>
      <sheetName val="Кл_предприятий"/>
      <sheetName val="БП_Ф"/>
      <sheetName val="отчетный_период"/>
      <sheetName val="услуги_грн"/>
      <sheetName val="Вид_бюджета"/>
      <sheetName val="услуги_ТМЦ"/>
      <sheetName val="расп_МО"/>
      <sheetName val="постоянныезатраты"/>
      <sheetName val="#ССЫЛКА"/>
      <sheetName val="XRates"/>
      <sheetName val="Ф2.1 Бюджет доходов и расходов"/>
      <sheetName val="Справка"/>
      <sheetName val="ФОТ"/>
    </sheetNames>
    <sheetDataSet>
      <sheetData sheetId="0" refreshError="1"/>
      <sheetData sheetId="1" refreshError="1"/>
      <sheetData sheetId="2" refreshError="1">
        <row r="5">
          <cell r="B5" t="str">
            <v>ДОХОДЫ И ФИНАНСЫ</v>
          </cell>
        </row>
        <row r="7">
          <cell r="B7">
            <v>1000001</v>
          </cell>
          <cell r="C7">
            <v>1</v>
          </cell>
          <cell r="D7">
            <v>1</v>
          </cell>
          <cell r="E7" t="str">
            <v>А. ДОХОДНАЯ ЧАСТЬ</v>
          </cell>
        </row>
        <row r="8">
          <cell r="B8">
            <v>1000011</v>
          </cell>
          <cell r="C8">
            <v>1</v>
          </cell>
          <cell r="D8">
            <v>11</v>
          </cell>
          <cell r="E8" t="str">
            <v>Всего за алюминий</v>
          </cell>
        </row>
        <row r="9">
          <cell r="B9">
            <v>1000111</v>
          </cell>
          <cell r="C9">
            <v>1</v>
          </cell>
          <cell r="D9">
            <v>111</v>
          </cell>
          <cell r="E9" t="str">
            <v>Толлинг</v>
          </cell>
        </row>
        <row r="10">
          <cell r="B10">
            <v>1011101</v>
          </cell>
          <cell r="C10">
            <v>1</v>
          </cell>
          <cell r="D10">
            <v>11101</v>
          </cell>
          <cell r="E10" t="str">
            <v xml:space="preserve"> - Возмещение расходов по грузоперевозкам</v>
          </cell>
        </row>
        <row r="11">
          <cell r="B11">
            <v>1011102</v>
          </cell>
          <cell r="C11">
            <v>1</v>
          </cell>
          <cell r="D11">
            <v>11102</v>
          </cell>
          <cell r="E11" t="str">
            <v xml:space="preserve"> - KRAZPA Metals</v>
          </cell>
        </row>
        <row r="12">
          <cell r="B12">
            <v>1011103</v>
          </cell>
          <cell r="C12">
            <v>1</v>
          </cell>
          <cell r="D12">
            <v>11103</v>
          </cell>
          <cell r="E12" t="str">
            <v xml:space="preserve"> - FORWARD</v>
          </cell>
        </row>
        <row r="13">
          <cell r="B13">
            <v>1011104</v>
          </cell>
          <cell r="C13">
            <v>1</v>
          </cell>
          <cell r="D13">
            <v>11104</v>
          </cell>
          <cell r="E13" t="str">
            <v xml:space="preserve"> - Танмет</v>
          </cell>
        </row>
        <row r="14">
          <cell r="B14">
            <v>1011105</v>
          </cell>
          <cell r="C14">
            <v>1</v>
          </cell>
          <cell r="D14">
            <v>11105</v>
          </cell>
          <cell r="E14" t="str">
            <v xml:space="preserve"> - COALCO 303-98</v>
          </cell>
        </row>
        <row r="15">
          <cell r="B15">
            <v>1011106</v>
          </cell>
          <cell r="C15">
            <v>1</v>
          </cell>
          <cell r="D15">
            <v>11106</v>
          </cell>
          <cell r="E15" t="str">
            <v xml:space="preserve"> - COALKO 304-98</v>
          </cell>
        </row>
        <row r="16">
          <cell r="B16">
            <v>1011107</v>
          </cell>
          <cell r="C16">
            <v>1</v>
          </cell>
          <cell r="D16">
            <v>11107</v>
          </cell>
          <cell r="E16" t="str">
            <v xml:space="preserve"> - ALDECO 301-98</v>
          </cell>
        </row>
        <row r="17">
          <cell r="B17">
            <v>1011108</v>
          </cell>
          <cell r="C17">
            <v>1</v>
          </cell>
          <cell r="D17">
            <v>11108</v>
          </cell>
          <cell r="E17" t="str">
            <v xml:space="preserve"> - ALDECO 305-98</v>
          </cell>
        </row>
        <row r="18">
          <cell r="B18">
            <v>1011109</v>
          </cell>
          <cell r="C18">
            <v>1</v>
          </cell>
          <cell r="D18">
            <v>11109</v>
          </cell>
          <cell r="E18" t="str">
            <v xml:space="preserve"> - PEAField 302-98</v>
          </cell>
        </row>
        <row r="19">
          <cell r="B19">
            <v>1011110</v>
          </cell>
          <cell r="C19">
            <v>1</v>
          </cell>
          <cell r="D19">
            <v>11110</v>
          </cell>
          <cell r="E19" t="str">
            <v xml:space="preserve"> - PEAField 307</v>
          </cell>
        </row>
        <row r="20">
          <cell r="B20">
            <v>1011112</v>
          </cell>
          <cell r="C20">
            <v>1</v>
          </cell>
          <cell r="D20">
            <v>11112</v>
          </cell>
          <cell r="E20" t="str">
            <v xml:space="preserve"> - Возмещение расходов по таможне</v>
          </cell>
        </row>
        <row r="21">
          <cell r="B21">
            <v>1011113</v>
          </cell>
          <cell r="C21">
            <v>1</v>
          </cell>
          <cell r="D21">
            <v>11113</v>
          </cell>
          <cell r="E21" t="str">
            <v xml:space="preserve"> - ALDECO 308</v>
          </cell>
        </row>
        <row r="22">
          <cell r="B22">
            <v>1011114</v>
          </cell>
          <cell r="C22">
            <v>1</v>
          </cell>
          <cell r="D22">
            <v>11114</v>
          </cell>
          <cell r="E22" t="str">
            <v xml:space="preserve"> - COALCO 309</v>
          </cell>
        </row>
        <row r="23">
          <cell r="B23">
            <v>1011199</v>
          </cell>
          <cell r="C23">
            <v>1</v>
          </cell>
          <cell r="D23">
            <v>11199</v>
          </cell>
          <cell r="E23" t="str">
            <v xml:space="preserve"> - прочие</v>
          </cell>
        </row>
        <row r="24">
          <cell r="B24">
            <v>1000112</v>
          </cell>
          <cell r="C24">
            <v>1</v>
          </cell>
          <cell r="D24">
            <v>112</v>
          </cell>
          <cell r="E24" t="str">
            <v>Экспорт (всего)</v>
          </cell>
        </row>
        <row r="25">
          <cell r="B25">
            <v>1011201</v>
          </cell>
          <cell r="C25">
            <v>1</v>
          </cell>
          <cell r="D25">
            <v>11201</v>
          </cell>
          <cell r="E25" t="str">
            <v xml:space="preserve"> - КРАЗПА 72</v>
          </cell>
        </row>
        <row r="26">
          <cell r="B26">
            <v>1011202</v>
          </cell>
          <cell r="C26">
            <v>1</v>
          </cell>
          <cell r="D26">
            <v>11202</v>
          </cell>
          <cell r="E26" t="str">
            <v xml:space="preserve"> - КРАЗПА 722</v>
          </cell>
        </row>
        <row r="27">
          <cell r="B27">
            <v>1011203</v>
          </cell>
          <cell r="C27">
            <v>1</v>
          </cell>
          <cell r="D27">
            <v>11203</v>
          </cell>
          <cell r="E27" t="str">
            <v xml:space="preserve"> - ДЖЕВЕНЕТ 729</v>
          </cell>
        </row>
        <row r="28">
          <cell r="B28">
            <v>1011204</v>
          </cell>
          <cell r="C28">
            <v>1</v>
          </cell>
          <cell r="D28">
            <v>11204</v>
          </cell>
          <cell r="E28" t="str">
            <v xml:space="preserve"> - ДЖЕВЕНЕТ 728</v>
          </cell>
        </row>
        <row r="29">
          <cell r="B29">
            <v>1011205</v>
          </cell>
          <cell r="C29">
            <v>1</v>
          </cell>
          <cell r="D29">
            <v>11205</v>
          </cell>
          <cell r="E29" t="str">
            <v xml:space="preserve"> - Металлгезельшафт 714</v>
          </cell>
        </row>
        <row r="30">
          <cell r="B30">
            <v>1011206</v>
          </cell>
          <cell r="C30">
            <v>1</v>
          </cell>
          <cell r="D30">
            <v>11206</v>
          </cell>
          <cell r="E30" t="str">
            <v xml:space="preserve"> - Тойота 730</v>
          </cell>
        </row>
        <row r="31">
          <cell r="B31">
            <v>1011207</v>
          </cell>
          <cell r="C31">
            <v>1</v>
          </cell>
          <cell r="D31">
            <v>11207</v>
          </cell>
          <cell r="E31" t="str">
            <v xml:space="preserve"> - JBR Trading 766</v>
          </cell>
        </row>
        <row r="32">
          <cell r="B32">
            <v>1011208</v>
          </cell>
          <cell r="C32">
            <v>1</v>
          </cell>
          <cell r="D32">
            <v>11208</v>
          </cell>
          <cell r="E32" t="str">
            <v xml:space="preserve"> - COALKO 733</v>
          </cell>
        </row>
        <row r="33">
          <cell r="B33">
            <v>1011209</v>
          </cell>
          <cell r="C33">
            <v>1</v>
          </cell>
          <cell r="D33">
            <v>11209</v>
          </cell>
          <cell r="E33" t="str">
            <v xml:space="preserve"> - ALDECO 803</v>
          </cell>
        </row>
        <row r="34">
          <cell r="B34">
            <v>1011210</v>
          </cell>
          <cell r="C34">
            <v>1</v>
          </cell>
          <cell r="D34">
            <v>11210</v>
          </cell>
          <cell r="E34" t="str">
            <v xml:space="preserve"> - Алюминий Казахстана 804</v>
          </cell>
        </row>
        <row r="35">
          <cell r="B35">
            <v>1011211</v>
          </cell>
          <cell r="C35">
            <v>1</v>
          </cell>
          <cell r="D35">
            <v>11211</v>
          </cell>
          <cell r="E35" t="str">
            <v xml:space="preserve"> - COALKO 734</v>
          </cell>
        </row>
        <row r="36">
          <cell r="B36">
            <v>1011212</v>
          </cell>
          <cell r="C36">
            <v>1</v>
          </cell>
          <cell r="D36">
            <v>11212</v>
          </cell>
          <cell r="E36" t="str">
            <v xml:space="preserve"> - ALDECO 810</v>
          </cell>
        </row>
        <row r="37">
          <cell r="B37">
            <v>1011213</v>
          </cell>
          <cell r="C37">
            <v>1</v>
          </cell>
          <cell r="D37">
            <v>11213</v>
          </cell>
          <cell r="E37" t="str">
            <v xml:space="preserve"> - PEAFIELD 811</v>
          </cell>
        </row>
        <row r="38">
          <cell r="B38">
            <v>1011214</v>
          </cell>
          <cell r="C38">
            <v>1</v>
          </cell>
          <cell r="D38">
            <v>11214</v>
          </cell>
          <cell r="E38" t="str">
            <v xml:space="preserve"> - COALKO 812</v>
          </cell>
        </row>
        <row r="39">
          <cell r="B39">
            <v>1011215</v>
          </cell>
          <cell r="C39">
            <v>1</v>
          </cell>
          <cell r="D39">
            <v>11215</v>
          </cell>
          <cell r="E39" t="str">
            <v xml:space="preserve"> - КРАМЗ 253/22/98</v>
          </cell>
        </row>
        <row r="40">
          <cell r="B40">
            <v>1011216</v>
          </cell>
          <cell r="C40">
            <v>1</v>
          </cell>
          <cell r="D40">
            <v>11216</v>
          </cell>
          <cell r="E40" t="str">
            <v xml:space="preserve"> - ALDECO 813</v>
          </cell>
        </row>
        <row r="41">
          <cell r="B41">
            <v>1011299</v>
          </cell>
          <cell r="C41">
            <v>1</v>
          </cell>
          <cell r="D41">
            <v>11299</v>
          </cell>
          <cell r="E41" t="str">
            <v xml:space="preserve"> - прочие</v>
          </cell>
        </row>
        <row r="42">
          <cell r="B42">
            <v>1000113</v>
          </cell>
          <cell r="C42">
            <v>1</v>
          </cell>
          <cell r="D42">
            <v>113</v>
          </cell>
          <cell r="E42" t="str">
            <v>Бартер</v>
          </cell>
        </row>
        <row r="43">
          <cell r="B43">
            <v>1011301</v>
          </cell>
          <cell r="C43">
            <v>1</v>
          </cell>
          <cell r="D43">
            <v>11301</v>
          </cell>
          <cell r="E43" t="str">
            <v xml:space="preserve"> - КРАЗПА 10</v>
          </cell>
        </row>
        <row r="44">
          <cell r="B44">
            <v>1011302</v>
          </cell>
          <cell r="C44">
            <v>1</v>
          </cell>
          <cell r="D44">
            <v>11302</v>
          </cell>
          <cell r="E44" t="str">
            <v xml:space="preserve"> - Кли 75</v>
          </cell>
        </row>
        <row r="45">
          <cell r="B45">
            <v>1011399</v>
          </cell>
          <cell r="C45">
            <v>1</v>
          </cell>
          <cell r="D45">
            <v>11399</v>
          </cell>
          <cell r="E45" t="str">
            <v xml:space="preserve"> - прочие</v>
          </cell>
        </row>
        <row r="46">
          <cell r="B46">
            <v>1000114</v>
          </cell>
          <cell r="C46">
            <v>1</v>
          </cell>
          <cell r="D46">
            <v>114</v>
          </cell>
          <cell r="E46" t="str">
            <v>Внутренний рынок</v>
          </cell>
        </row>
        <row r="47">
          <cell r="B47">
            <v>1011401</v>
          </cell>
          <cell r="C47">
            <v>1</v>
          </cell>
          <cell r="D47">
            <v>11401</v>
          </cell>
          <cell r="E47" t="str">
            <v xml:space="preserve"> - ОАО КРАМЗ</v>
          </cell>
        </row>
        <row r="48">
          <cell r="B48">
            <v>1011402</v>
          </cell>
          <cell r="C48">
            <v>1</v>
          </cell>
          <cell r="D48">
            <v>11402</v>
          </cell>
          <cell r="E48" t="str">
            <v xml:space="preserve"> - Инкомметалл</v>
          </cell>
        </row>
        <row r="49">
          <cell r="B49">
            <v>1011403</v>
          </cell>
          <cell r="C49">
            <v>1</v>
          </cell>
          <cell r="D49">
            <v>11403</v>
          </cell>
          <cell r="E49" t="str">
            <v xml:space="preserve"> - Танмет</v>
          </cell>
        </row>
        <row r="50">
          <cell r="B50">
            <v>1011404</v>
          </cell>
          <cell r="C50">
            <v>1</v>
          </cell>
          <cell r="D50">
            <v>11404</v>
          </cell>
          <cell r="E50" t="str">
            <v xml:space="preserve"> - Ювис</v>
          </cell>
        </row>
        <row r="51">
          <cell r="B51">
            <v>1011405</v>
          </cell>
          <cell r="C51">
            <v>1</v>
          </cell>
          <cell r="D51">
            <v>11405</v>
          </cell>
          <cell r="E51" t="str">
            <v xml:space="preserve"> - ЗАО ТК КРАМЗ</v>
          </cell>
        </row>
        <row r="52">
          <cell r="B52">
            <v>1011406</v>
          </cell>
          <cell r="C52">
            <v>1</v>
          </cell>
          <cell r="D52">
            <v>11406</v>
          </cell>
          <cell r="E52" t="str">
            <v xml:space="preserve"> - Солинг</v>
          </cell>
        </row>
        <row r="53">
          <cell r="B53">
            <v>1011407</v>
          </cell>
          <cell r="C53">
            <v>1</v>
          </cell>
          <cell r="D53">
            <v>11407</v>
          </cell>
          <cell r="E53" t="str">
            <v xml:space="preserve"> - Алюмина</v>
          </cell>
        </row>
        <row r="54">
          <cell r="B54">
            <v>1011499</v>
          </cell>
          <cell r="C54">
            <v>1</v>
          </cell>
          <cell r="D54">
            <v>11499</v>
          </cell>
          <cell r="E54" t="str">
            <v xml:space="preserve"> - прочие</v>
          </cell>
        </row>
        <row r="55">
          <cell r="B55">
            <v>1000012</v>
          </cell>
          <cell r="C55">
            <v>1</v>
          </cell>
          <cell r="D55">
            <v>12</v>
          </cell>
          <cell r="E55" t="str">
            <v>Всего других поступлений</v>
          </cell>
        </row>
        <row r="56">
          <cell r="B56">
            <v>1000121</v>
          </cell>
          <cell r="C56">
            <v>1</v>
          </cell>
          <cell r="D56">
            <v>121</v>
          </cell>
          <cell r="E56" t="str">
            <v>Прочая продукция и услуги</v>
          </cell>
        </row>
        <row r="57">
          <cell r="B57">
            <v>1001211</v>
          </cell>
          <cell r="C57">
            <v>1</v>
          </cell>
          <cell r="D57">
            <v>1211</v>
          </cell>
          <cell r="E57" t="str">
            <v xml:space="preserve"> - кирпич</v>
          </cell>
        </row>
        <row r="58">
          <cell r="B58">
            <v>1001212</v>
          </cell>
          <cell r="C58">
            <v>1</v>
          </cell>
          <cell r="D58">
            <v>1212</v>
          </cell>
          <cell r="E58" t="str">
            <v xml:space="preserve"> - ТНП</v>
          </cell>
        </row>
        <row r="59">
          <cell r="B59">
            <v>1001213</v>
          </cell>
          <cell r="C59">
            <v>1</v>
          </cell>
          <cell r="D59">
            <v>1213</v>
          </cell>
          <cell r="E59" t="str">
            <v xml:space="preserve"> - услуги на сторону</v>
          </cell>
        </row>
        <row r="60">
          <cell r="B60">
            <v>1001219</v>
          </cell>
          <cell r="C60">
            <v>1</v>
          </cell>
          <cell r="D60">
            <v>1219</v>
          </cell>
          <cell r="E60" t="str">
            <v xml:space="preserve"> - прочая продукция</v>
          </cell>
        </row>
        <row r="61">
          <cell r="B61">
            <v>1000122</v>
          </cell>
          <cell r="C61">
            <v>1</v>
          </cell>
          <cell r="D61">
            <v>122</v>
          </cell>
          <cell r="E61" t="str">
            <v>Целевое финансирование</v>
          </cell>
        </row>
        <row r="62">
          <cell r="B62">
            <v>1001221</v>
          </cell>
          <cell r="C62">
            <v>1</v>
          </cell>
          <cell r="D62">
            <v>1221</v>
          </cell>
          <cell r="E62" t="str">
            <v xml:space="preserve"> - НИОКР и экология</v>
          </cell>
        </row>
        <row r="63">
          <cell r="B63">
            <v>1001229</v>
          </cell>
          <cell r="C63">
            <v>1</v>
          </cell>
          <cell r="D63">
            <v>1229</v>
          </cell>
          <cell r="E63" t="str">
            <v xml:space="preserve"> - прочие (ЦЖИ)</v>
          </cell>
        </row>
        <row r="64">
          <cell r="B64">
            <v>1000123</v>
          </cell>
          <cell r="C64">
            <v>1</v>
          </cell>
          <cell r="D64">
            <v>123</v>
          </cell>
          <cell r="E64" t="str">
            <v>Продажа имущества и ТМЦ</v>
          </cell>
        </row>
        <row r="65">
          <cell r="B65">
            <v>1000124</v>
          </cell>
          <cell r="C65">
            <v>1</v>
          </cell>
          <cell r="D65">
            <v>124</v>
          </cell>
          <cell r="E65" t="str">
            <v xml:space="preserve">Возмещение НДС </v>
          </cell>
        </row>
        <row r="66">
          <cell r="B66">
            <v>1000125</v>
          </cell>
          <cell r="C66">
            <v>1</v>
          </cell>
          <cell r="D66">
            <v>125</v>
          </cell>
          <cell r="E66" t="str">
            <v>Другие поступления</v>
          </cell>
        </row>
        <row r="67">
          <cell r="B67">
            <v>1000126</v>
          </cell>
          <cell r="C67">
            <v>1</v>
          </cell>
          <cell r="D67">
            <v>126</v>
          </cell>
          <cell r="E67" t="str">
            <v>Дивиденды полученные</v>
          </cell>
        </row>
        <row r="68">
          <cell r="B68">
            <v>1000127</v>
          </cell>
          <cell r="C68">
            <v>1</v>
          </cell>
          <cell r="D68">
            <v>127</v>
          </cell>
          <cell r="E68" t="str">
            <v>Оплата услуг по оформлению металла</v>
          </cell>
        </row>
        <row r="69">
          <cell r="B69">
            <v>1000128</v>
          </cell>
          <cell r="C69">
            <v>1</v>
          </cell>
          <cell r="D69">
            <v>128</v>
          </cell>
          <cell r="E69" t="str">
            <v>Возврат платежей за экологию</v>
          </cell>
        </row>
        <row r="70">
          <cell r="B70">
            <v>1000129</v>
          </cell>
          <cell r="C70">
            <v>1</v>
          </cell>
          <cell r="D70">
            <v>129</v>
          </cell>
          <cell r="E70" t="str">
            <v>Возмещение затрат служебного транспорта</v>
          </cell>
        </row>
        <row r="71">
          <cell r="B71">
            <v>1000130</v>
          </cell>
          <cell r="C71">
            <v>1</v>
          </cell>
          <cell r="D71">
            <v>130</v>
          </cell>
          <cell r="E71" t="str">
            <v>Доходы от закрытия финансовых вложений</v>
          </cell>
        </row>
        <row r="72">
          <cell r="B72">
            <v>1000002</v>
          </cell>
          <cell r="C72">
            <v>1</v>
          </cell>
          <cell r="D72">
            <v>2</v>
          </cell>
          <cell r="E72" t="str">
            <v>Привлечение ресурсов :</v>
          </cell>
        </row>
        <row r="73">
          <cell r="B73">
            <v>1000021</v>
          </cell>
          <cell r="C73">
            <v>1</v>
          </cell>
          <cell r="D73">
            <v>21</v>
          </cell>
          <cell r="E73" t="str">
            <v>Получение кредитов банка, всего</v>
          </cell>
        </row>
        <row r="74">
          <cell r="B74">
            <v>1002101</v>
          </cell>
          <cell r="C74">
            <v>1</v>
          </cell>
          <cell r="D74">
            <v>2101</v>
          </cell>
          <cell r="E74" t="str">
            <v xml:space="preserve"> - КБ МЕТАЛЭКС</v>
          </cell>
        </row>
        <row r="75">
          <cell r="B75">
            <v>1002102</v>
          </cell>
          <cell r="C75">
            <v>1</v>
          </cell>
          <cell r="D75">
            <v>2102</v>
          </cell>
          <cell r="E75" t="str">
            <v xml:space="preserve"> - КрасСберБанк</v>
          </cell>
        </row>
        <row r="76">
          <cell r="B76">
            <v>1002103</v>
          </cell>
          <cell r="C76">
            <v>1</v>
          </cell>
          <cell r="D76">
            <v>2103</v>
          </cell>
          <cell r="E76" t="str">
            <v xml:space="preserve"> - АЛЬФА Банк</v>
          </cell>
        </row>
        <row r="77">
          <cell r="B77">
            <v>1002104</v>
          </cell>
          <cell r="C77">
            <v>1</v>
          </cell>
          <cell r="D77">
            <v>2104</v>
          </cell>
          <cell r="E77" t="str">
            <v xml:space="preserve"> - ИНКОМ Банк</v>
          </cell>
        </row>
        <row r="78">
          <cell r="B78">
            <v>1002105</v>
          </cell>
          <cell r="C78">
            <v>1</v>
          </cell>
          <cell r="D78">
            <v>2105</v>
          </cell>
          <cell r="E78" t="str">
            <v xml:space="preserve"> - МосБизнес Банк</v>
          </cell>
        </row>
        <row r="79">
          <cell r="B79">
            <v>1002106</v>
          </cell>
          <cell r="C79">
            <v>1</v>
          </cell>
          <cell r="D79">
            <v>2106</v>
          </cell>
          <cell r="E79" t="str">
            <v xml:space="preserve"> - Российский Кредит</v>
          </cell>
        </row>
        <row r="80">
          <cell r="B80">
            <v>1002107</v>
          </cell>
          <cell r="C80">
            <v>1</v>
          </cell>
          <cell r="D80">
            <v>2107</v>
          </cell>
          <cell r="E80" t="str">
            <v xml:space="preserve"> - Залогбанк №89/97</v>
          </cell>
        </row>
        <row r="81">
          <cell r="B81">
            <v>1002108</v>
          </cell>
          <cell r="C81">
            <v>1</v>
          </cell>
          <cell r="D81">
            <v>2108</v>
          </cell>
          <cell r="E81" t="str">
            <v xml:space="preserve"> - Залогбанк №2</v>
          </cell>
        </row>
        <row r="82">
          <cell r="B82">
            <v>1002109</v>
          </cell>
          <cell r="C82">
            <v>1</v>
          </cell>
          <cell r="D82">
            <v>2109</v>
          </cell>
          <cell r="E82" t="str">
            <v xml:space="preserve"> - Залогбанк №3</v>
          </cell>
        </row>
        <row r="83">
          <cell r="B83">
            <v>1002110</v>
          </cell>
          <cell r="C83">
            <v>1</v>
          </cell>
          <cell r="D83">
            <v>2110</v>
          </cell>
          <cell r="E83" t="str">
            <v xml:space="preserve"> - Залогбанк №5</v>
          </cell>
        </row>
        <row r="84">
          <cell r="B84">
            <v>1002111</v>
          </cell>
          <cell r="C84">
            <v>1</v>
          </cell>
          <cell r="D84">
            <v>2111</v>
          </cell>
          <cell r="E84" t="str">
            <v xml:space="preserve"> - Залогбанк №4</v>
          </cell>
        </row>
        <row r="85">
          <cell r="B85">
            <v>1002112</v>
          </cell>
          <cell r="C85">
            <v>1</v>
          </cell>
          <cell r="D85">
            <v>2112</v>
          </cell>
          <cell r="E85" t="str">
            <v xml:space="preserve"> - Залогбанк №6</v>
          </cell>
        </row>
        <row r="86">
          <cell r="B86">
            <v>1002113</v>
          </cell>
          <cell r="C86">
            <v>1</v>
          </cell>
          <cell r="D86">
            <v>2113</v>
          </cell>
          <cell r="E86" t="str">
            <v xml:space="preserve"> - АКБ Енисей</v>
          </cell>
        </row>
        <row r="87">
          <cell r="B87">
            <v>1002114</v>
          </cell>
          <cell r="C87">
            <v>1</v>
          </cell>
          <cell r="D87">
            <v>2114</v>
          </cell>
          <cell r="E87" t="str">
            <v xml:space="preserve"> - Unaited European Bank</v>
          </cell>
        </row>
        <row r="88">
          <cell r="B88">
            <v>1002115</v>
          </cell>
          <cell r="C88">
            <v>1</v>
          </cell>
          <cell r="D88">
            <v>2115</v>
          </cell>
          <cell r="E88" t="str">
            <v xml:space="preserve"> - TFB</v>
          </cell>
        </row>
        <row r="89">
          <cell r="B89">
            <v>1002116</v>
          </cell>
          <cell r="C89">
            <v>1</v>
          </cell>
          <cell r="D89">
            <v>2116</v>
          </cell>
          <cell r="E89" t="str">
            <v xml:space="preserve"> - СВИБ</v>
          </cell>
        </row>
        <row r="90">
          <cell r="B90">
            <v>1002199</v>
          </cell>
          <cell r="C90">
            <v>1</v>
          </cell>
          <cell r="D90">
            <v>2199</v>
          </cell>
          <cell r="E90" t="str">
            <v xml:space="preserve"> - прочие</v>
          </cell>
        </row>
        <row r="91">
          <cell r="B91">
            <v>1000022</v>
          </cell>
          <cell r="C91">
            <v>1</v>
          </cell>
          <cell r="D91">
            <v>22</v>
          </cell>
          <cell r="E91" t="str">
            <v>Привлечение займов</v>
          </cell>
        </row>
        <row r="92">
          <cell r="B92">
            <v>1000023</v>
          </cell>
          <cell r="C92">
            <v>1</v>
          </cell>
          <cell r="D92">
            <v>23</v>
          </cell>
          <cell r="E92" t="str">
            <v>Выпуск векселей ОАО КРАЗ</v>
          </cell>
        </row>
        <row r="93">
          <cell r="B93">
            <v>1000024</v>
          </cell>
          <cell r="C93">
            <v>1</v>
          </cell>
          <cell r="D93">
            <v>24</v>
          </cell>
          <cell r="E93" t="str">
            <v>Гарантии ОАО КРАЗ (выдача)</v>
          </cell>
        </row>
        <row r="94">
          <cell r="B94">
            <v>1000025</v>
          </cell>
          <cell r="C94">
            <v>1</v>
          </cell>
          <cell r="D94">
            <v>25</v>
          </cell>
          <cell r="E94" t="str">
            <v>Векселя Красэнерго</v>
          </cell>
        </row>
        <row r="95">
          <cell r="B95">
            <v>1000026</v>
          </cell>
          <cell r="C95">
            <v>1</v>
          </cell>
          <cell r="D95">
            <v>26</v>
          </cell>
          <cell r="E95" t="str">
            <v>Векселя ВЦ МЭ</v>
          </cell>
        </row>
        <row r="96">
          <cell r="B96">
            <v>1000027</v>
          </cell>
          <cell r="C96">
            <v>1</v>
          </cell>
          <cell r="D96">
            <v>27</v>
          </cell>
          <cell r="E96" t="str">
            <v>Векселя др.организаций</v>
          </cell>
        </row>
        <row r="97">
          <cell r="B97">
            <v>1000003</v>
          </cell>
          <cell r="C97">
            <v>1</v>
          </cell>
          <cell r="D97">
            <v>3</v>
          </cell>
          <cell r="E97" t="str">
            <v>Возврат ресурсов :</v>
          </cell>
        </row>
        <row r="98">
          <cell r="B98">
            <v>1000031</v>
          </cell>
          <cell r="C98">
            <v>1</v>
          </cell>
          <cell r="D98">
            <v>31</v>
          </cell>
          <cell r="E98" t="str">
            <v>Погашение кредитов банка, всего</v>
          </cell>
        </row>
        <row r="99">
          <cell r="B99">
            <v>1003101</v>
          </cell>
          <cell r="C99">
            <v>1</v>
          </cell>
          <cell r="D99">
            <v>3101</v>
          </cell>
          <cell r="E99" t="str">
            <v xml:space="preserve"> - КБ МЕТАЛЭКС</v>
          </cell>
        </row>
        <row r="100">
          <cell r="B100">
            <v>1003102</v>
          </cell>
          <cell r="C100">
            <v>1</v>
          </cell>
          <cell r="D100">
            <v>3102</v>
          </cell>
          <cell r="E100" t="str">
            <v xml:space="preserve"> - КрасСберБанк</v>
          </cell>
        </row>
        <row r="101">
          <cell r="B101">
            <v>1003103</v>
          </cell>
          <cell r="C101">
            <v>1</v>
          </cell>
          <cell r="D101">
            <v>3103</v>
          </cell>
          <cell r="E101" t="str">
            <v xml:space="preserve"> - АЛЬФА Банк</v>
          </cell>
        </row>
        <row r="102">
          <cell r="B102">
            <v>1003104</v>
          </cell>
          <cell r="C102">
            <v>1</v>
          </cell>
          <cell r="D102">
            <v>3104</v>
          </cell>
          <cell r="E102" t="str">
            <v xml:space="preserve"> - ИНКОМ Банк</v>
          </cell>
        </row>
        <row r="103">
          <cell r="B103">
            <v>1003105</v>
          </cell>
          <cell r="C103">
            <v>1</v>
          </cell>
          <cell r="D103">
            <v>3105</v>
          </cell>
          <cell r="E103" t="str">
            <v xml:space="preserve"> - МосБизнес Банк</v>
          </cell>
        </row>
        <row r="104">
          <cell r="B104">
            <v>1003106</v>
          </cell>
          <cell r="C104">
            <v>1</v>
          </cell>
          <cell r="D104">
            <v>3106</v>
          </cell>
          <cell r="E104" t="str">
            <v xml:space="preserve"> - Российский Кредит</v>
          </cell>
        </row>
        <row r="105">
          <cell r="B105">
            <v>1003107</v>
          </cell>
          <cell r="C105">
            <v>1</v>
          </cell>
          <cell r="D105">
            <v>3107</v>
          </cell>
          <cell r="E105" t="str">
            <v xml:space="preserve"> - Залогбанк №89/97</v>
          </cell>
        </row>
        <row r="106">
          <cell r="B106">
            <v>1003108</v>
          </cell>
          <cell r="C106">
            <v>1</v>
          </cell>
          <cell r="D106">
            <v>3108</v>
          </cell>
          <cell r="E106" t="str">
            <v xml:space="preserve"> - Залогбанк №2</v>
          </cell>
        </row>
        <row r="107">
          <cell r="B107">
            <v>1003109</v>
          </cell>
          <cell r="C107">
            <v>1</v>
          </cell>
          <cell r="D107">
            <v>3109</v>
          </cell>
          <cell r="E107" t="str">
            <v xml:space="preserve"> - Залогбанк №3</v>
          </cell>
        </row>
        <row r="108">
          <cell r="B108">
            <v>1003110</v>
          </cell>
          <cell r="C108">
            <v>1</v>
          </cell>
          <cell r="D108">
            <v>3110</v>
          </cell>
          <cell r="E108" t="str">
            <v xml:space="preserve"> - Залогбанк №5</v>
          </cell>
        </row>
        <row r="109">
          <cell r="B109">
            <v>1003111</v>
          </cell>
          <cell r="C109">
            <v>1</v>
          </cell>
          <cell r="D109">
            <v>3111</v>
          </cell>
          <cell r="E109" t="str">
            <v xml:space="preserve"> - Залогбанк №4</v>
          </cell>
        </row>
        <row r="110">
          <cell r="B110">
            <v>1003112</v>
          </cell>
          <cell r="C110">
            <v>1</v>
          </cell>
          <cell r="D110">
            <v>3112</v>
          </cell>
          <cell r="E110" t="str">
            <v xml:space="preserve"> - Залогбанк №6</v>
          </cell>
        </row>
        <row r="111">
          <cell r="B111">
            <v>1003113</v>
          </cell>
          <cell r="C111">
            <v>1</v>
          </cell>
          <cell r="D111">
            <v>3113</v>
          </cell>
          <cell r="E111" t="str">
            <v xml:space="preserve"> - АКБ Енисей</v>
          </cell>
        </row>
        <row r="112">
          <cell r="B112">
            <v>1003114</v>
          </cell>
          <cell r="C112">
            <v>1</v>
          </cell>
          <cell r="D112">
            <v>3114</v>
          </cell>
          <cell r="E112" t="str">
            <v xml:space="preserve"> - Unaited European Bank</v>
          </cell>
        </row>
        <row r="113">
          <cell r="B113">
            <v>1003115</v>
          </cell>
          <cell r="C113">
            <v>1</v>
          </cell>
          <cell r="D113">
            <v>3115</v>
          </cell>
          <cell r="E113" t="str">
            <v xml:space="preserve"> - TFB</v>
          </cell>
        </row>
        <row r="114">
          <cell r="B114">
            <v>1003116</v>
          </cell>
          <cell r="C114">
            <v>1</v>
          </cell>
          <cell r="D114">
            <v>3116</v>
          </cell>
          <cell r="E114" t="str">
            <v xml:space="preserve"> - СВИБ</v>
          </cell>
        </row>
        <row r="115">
          <cell r="B115">
            <v>1003199</v>
          </cell>
          <cell r="C115">
            <v>1</v>
          </cell>
          <cell r="D115">
            <v>3199</v>
          </cell>
          <cell r="E115" t="str">
            <v xml:space="preserve"> - прочие</v>
          </cell>
        </row>
        <row r="116">
          <cell r="B116">
            <v>1000032</v>
          </cell>
          <cell r="C116">
            <v>1</v>
          </cell>
          <cell r="D116">
            <v>32</v>
          </cell>
          <cell r="E116" t="str">
            <v>Погашение займов</v>
          </cell>
        </row>
        <row r="117">
          <cell r="B117">
            <v>1000033</v>
          </cell>
          <cell r="C117">
            <v>1</v>
          </cell>
          <cell r="D117">
            <v>33</v>
          </cell>
          <cell r="E117" t="str">
            <v>Погашение векселей ОАО КРАЗ</v>
          </cell>
        </row>
        <row r="118">
          <cell r="B118">
            <v>1000034</v>
          </cell>
          <cell r="C118">
            <v>1</v>
          </cell>
          <cell r="D118">
            <v>34</v>
          </cell>
          <cell r="E118" t="str">
            <v>Гарантии и прочие погашения</v>
          </cell>
        </row>
        <row r="119">
          <cell r="B119">
            <v>1000035</v>
          </cell>
          <cell r="C119">
            <v>1</v>
          </cell>
          <cell r="D119">
            <v>35</v>
          </cell>
          <cell r="E119" t="str">
            <v>Погашение займов КЭ</v>
          </cell>
        </row>
        <row r="120">
          <cell r="B120">
            <v>1000036</v>
          </cell>
          <cell r="C120">
            <v>1</v>
          </cell>
          <cell r="D120">
            <v>36</v>
          </cell>
          <cell r="E120" t="str">
            <v>Погашение векселей ВЦ МЭ</v>
          </cell>
        </row>
        <row r="121">
          <cell r="B121">
            <v>1000000</v>
          </cell>
          <cell r="C121">
            <v>1</v>
          </cell>
          <cell r="D121">
            <v>0</v>
          </cell>
          <cell r="E121">
            <v>0</v>
          </cell>
        </row>
        <row r="122">
          <cell r="B122">
            <v>3000004</v>
          </cell>
          <cell r="C122">
            <v>3</v>
          </cell>
          <cell r="D122">
            <v>4</v>
          </cell>
          <cell r="E122" t="str">
            <v>Движение финансовых средств</v>
          </cell>
        </row>
        <row r="123">
          <cell r="B123">
            <v>3000042</v>
          </cell>
          <cell r="C123">
            <v>3</v>
          </cell>
          <cell r="D123">
            <v>42</v>
          </cell>
          <cell r="E123" t="str">
            <v>Конвертация валюты</v>
          </cell>
        </row>
        <row r="124">
          <cell r="B124">
            <v>3000420</v>
          </cell>
          <cell r="C124">
            <v>3</v>
          </cell>
          <cell r="D124">
            <v>420</v>
          </cell>
          <cell r="E124" t="str">
            <v>Поступление рублевых средств</v>
          </cell>
        </row>
        <row r="125">
          <cell r="B125">
            <v>3000421</v>
          </cell>
          <cell r="C125">
            <v>3</v>
          </cell>
          <cell r="D125">
            <v>421</v>
          </cell>
          <cell r="E125" t="str">
            <v>Обязательная продажа валюты</v>
          </cell>
        </row>
        <row r="126">
          <cell r="B126">
            <v>3000422</v>
          </cell>
          <cell r="C126">
            <v>3</v>
          </cell>
          <cell r="D126">
            <v>422</v>
          </cell>
          <cell r="E126" t="str">
            <v>Свободная продажа валюты</v>
          </cell>
        </row>
        <row r="127">
          <cell r="B127">
            <v>3000423</v>
          </cell>
          <cell r="C127">
            <v>3</v>
          </cell>
          <cell r="D127">
            <v>423</v>
          </cell>
          <cell r="E127" t="str">
            <v>Покупка валюты</v>
          </cell>
        </row>
        <row r="128">
          <cell r="B128">
            <v>3000424</v>
          </cell>
          <cell r="C128">
            <v>3</v>
          </cell>
          <cell r="D128">
            <v>424</v>
          </cell>
          <cell r="E128" t="str">
            <v>Курсовая разница</v>
          </cell>
        </row>
        <row r="129">
          <cell r="B129">
            <v>3000043</v>
          </cell>
          <cell r="C129">
            <v>3</v>
          </cell>
          <cell r="D129">
            <v>43</v>
          </cell>
          <cell r="E129" t="str">
            <v>Движение по расчетному счету</v>
          </cell>
        </row>
        <row r="130">
          <cell r="B130">
            <v>3000431</v>
          </cell>
          <cell r="C130">
            <v>3</v>
          </cell>
          <cell r="D130">
            <v>431</v>
          </cell>
          <cell r="E130" t="str">
            <v>Перевод денежных средств</v>
          </cell>
        </row>
        <row r="131">
          <cell r="B131">
            <v>3000432</v>
          </cell>
          <cell r="C131">
            <v>3</v>
          </cell>
          <cell r="D131">
            <v>432</v>
          </cell>
          <cell r="E131" t="str">
            <v>Сдача наличности в банк</v>
          </cell>
        </row>
        <row r="132">
          <cell r="B132">
            <v>3000433</v>
          </cell>
          <cell r="C132">
            <v>3</v>
          </cell>
          <cell r="D132">
            <v>433</v>
          </cell>
          <cell r="E132" t="str">
            <v>Обналичивание средств со счета</v>
          </cell>
        </row>
        <row r="133">
          <cell r="B133">
            <v>3000434</v>
          </cell>
          <cell r="C133">
            <v>3</v>
          </cell>
          <cell r="D133">
            <v>434</v>
          </cell>
          <cell r="E133" t="str">
            <v>Перевод средств с транзитного счета</v>
          </cell>
        </row>
        <row r="134">
          <cell r="B134">
            <v>3000044</v>
          </cell>
          <cell r="C134">
            <v>3</v>
          </cell>
          <cell r="D134">
            <v>44</v>
          </cell>
          <cell r="E134" t="str">
            <v>Вексельное обращение</v>
          </cell>
        </row>
        <row r="135">
          <cell r="B135">
            <v>3000441</v>
          </cell>
          <cell r="C135">
            <v>3</v>
          </cell>
          <cell r="D135">
            <v>441</v>
          </cell>
          <cell r="E135" t="str">
            <v>Покупка/продажа Ц.Б. (векселя)</v>
          </cell>
        </row>
        <row r="136">
          <cell r="B136">
            <v>3000442</v>
          </cell>
          <cell r="C136">
            <v>3</v>
          </cell>
          <cell r="D136">
            <v>442</v>
          </cell>
          <cell r="E136" t="str">
            <v>Покупка векселей КРАСЭНЕРГО</v>
          </cell>
        </row>
        <row r="137">
          <cell r="B137">
            <v>3000443</v>
          </cell>
          <cell r="C137">
            <v>3</v>
          </cell>
          <cell r="D137">
            <v>443</v>
          </cell>
          <cell r="E137" t="str">
            <v>Продажа/покупка Ц.Б. (векселя)</v>
          </cell>
        </row>
        <row r="138">
          <cell r="B138">
            <v>3000444</v>
          </cell>
          <cell r="C138">
            <v>3</v>
          </cell>
          <cell r="D138">
            <v>444</v>
          </cell>
          <cell r="E138" t="str">
            <v>Вексель в залог/ответхранение</v>
          </cell>
        </row>
        <row r="139">
          <cell r="B139">
            <v>3000045</v>
          </cell>
          <cell r="C139">
            <v>3</v>
          </cell>
          <cell r="D139">
            <v>45</v>
          </cell>
          <cell r="E139" t="str">
            <v>Другие операции</v>
          </cell>
        </row>
        <row r="140">
          <cell r="B140">
            <v>3000451</v>
          </cell>
          <cell r="C140">
            <v>3</v>
          </cell>
          <cell r="D140">
            <v>451</v>
          </cell>
          <cell r="E140" t="str">
            <v>Финансовые операции</v>
          </cell>
        </row>
        <row r="141">
          <cell r="B141">
            <v>3000452</v>
          </cell>
          <cell r="C141">
            <v>3</v>
          </cell>
          <cell r="D141">
            <v>452</v>
          </cell>
          <cell r="E141" t="str">
            <v>Переуступка права требования</v>
          </cell>
        </row>
        <row r="142">
          <cell r="B142">
            <v>3000453</v>
          </cell>
          <cell r="C142">
            <v>3</v>
          </cell>
          <cell r="D142">
            <v>453</v>
          </cell>
          <cell r="E142" t="str">
            <v>~</v>
          </cell>
        </row>
        <row r="143">
          <cell r="B143">
            <v>3000454</v>
          </cell>
          <cell r="C143">
            <v>3</v>
          </cell>
          <cell r="D143">
            <v>454</v>
          </cell>
          <cell r="E143" t="str">
            <v>Привлечение ресурсов КБ МЭ</v>
          </cell>
        </row>
        <row r="144">
          <cell r="B144">
            <v>3000455</v>
          </cell>
          <cell r="C144">
            <v>3</v>
          </cell>
          <cell r="D144">
            <v>455</v>
          </cell>
          <cell r="E144" t="str">
            <v>Возврат ресурсов КБ МЭ</v>
          </cell>
        </row>
        <row r="145">
          <cell r="B145">
            <v>3000040</v>
          </cell>
          <cell r="C145">
            <v>3</v>
          </cell>
          <cell r="D145">
            <v>40</v>
          </cell>
          <cell r="E145" t="str">
            <v>ОСТАТОК финансовых средств</v>
          </cell>
        </row>
        <row r="146">
          <cell r="B146">
            <v>3004001</v>
          </cell>
          <cell r="C146">
            <v>3</v>
          </cell>
          <cell r="D146">
            <v>4001</v>
          </cell>
          <cell r="E146" t="str">
            <v xml:space="preserve"> - КБ МЕТАЛЭКС</v>
          </cell>
        </row>
        <row r="147">
          <cell r="B147">
            <v>3004002</v>
          </cell>
          <cell r="C147">
            <v>3</v>
          </cell>
          <cell r="D147">
            <v>4002</v>
          </cell>
          <cell r="E147" t="str">
            <v xml:space="preserve"> - КрасСберБанк</v>
          </cell>
        </row>
        <row r="148">
          <cell r="B148">
            <v>3004003</v>
          </cell>
          <cell r="C148">
            <v>3</v>
          </cell>
          <cell r="D148">
            <v>4003</v>
          </cell>
          <cell r="E148" t="str">
            <v xml:space="preserve"> - АЛЬФА Банк</v>
          </cell>
        </row>
        <row r="149">
          <cell r="B149">
            <v>3004004</v>
          </cell>
          <cell r="C149">
            <v>3</v>
          </cell>
          <cell r="D149">
            <v>4004</v>
          </cell>
          <cell r="E149" t="str">
            <v xml:space="preserve"> - ИНКОМ Банк</v>
          </cell>
        </row>
        <row r="150">
          <cell r="B150">
            <v>3004005</v>
          </cell>
          <cell r="C150">
            <v>3</v>
          </cell>
          <cell r="D150">
            <v>4005</v>
          </cell>
          <cell r="E150" t="str">
            <v xml:space="preserve"> - Российский Кредит</v>
          </cell>
        </row>
        <row r="151">
          <cell r="B151">
            <v>3004006</v>
          </cell>
          <cell r="C151">
            <v>3</v>
          </cell>
          <cell r="D151">
            <v>4006</v>
          </cell>
          <cell r="E151" t="str">
            <v xml:space="preserve"> - Залогбанк </v>
          </cell>
        </row>
        <row r="152">
          <cell r="B152">
            <v>3004007</v>
          </cell>
          <cell r="C152">
            <v>3</v>
          </cell>
          <cell r="D152">
            <v>4007</v>
          </cell>
          <cell r="E152" t="str">
            <v xml:space="preserve"> - Векселя ОАО"КрАЗ"</v>
          </cell>
        </row>
        <row r="153">
          <cell r="B153">
            <v>3004099</v>
          </cell>
          <cell r="C153">
            <v>3</v>
          </cell>
          <cell r="D153">
            <v>4099</v>
          </cell>
          <cell r="E153" t="str">
            <v xml:space="preserve"> - прочие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</row>
        <row r="156">
          <cell r="B156" t="str">
            <v>РАСХОДЫ</v>
          </cell>
          <cell r="C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C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</row>
        <row r="159">
          <cell r="B159">
            <v>2000005</v>
          </cell>
          <cell r="C159">
            <v>2</v>
          </cell>
          <cell r="D159">
            <v>5</v>
          </cell>
          <cell r="E159" t="str">
            <v>Б. РАСХОДНАЯ ЧАСТЬ</v>
          </cell>
        </row>
        <row r="160">
          <cell r="B160">
            <v>2000006</v>
          </cell>
          <cell r="C160">
            <v>2</v>
          </cell>
          <cell r="D160">
            <v>6</v>
          </cell>
          <cell r="E160" t="str">
            <v>ЗАЩИЩЕННЫЕ СТАТЬИ</v>
          </cell>
        </row>
        <row r="161">
          <cell r="B161">
            <v>2000061</v>
          </cell>
          <cell r="C161">
            <v>2</v>
          </cell>
          <cell r="D161">
            <v>61</v>
          </cell>
          <cell r="E161" t="str">
            <v>РАСХОДЫ ЗА СЧЕТ СЕБЕСТОИМОСТИ</v>
          </cell>
        </row>
        <row r="162">
          <cell r="B162">
            <v>2000611</v>
          </cell>
          <cell r="C162">
            <v>2</v>
          </cell>
          <cell r="D162">
            <v>611</v>
          </cell>
          <cell r="E162" t="str">
            <v xml:space="preserve">С ы р ь е </v>
          </cell>
        </row>
        <row r="163">
          <cell r="B163">
            <v>2061101</v>
          </cell>
          <cell r="C163">
            <v>2</v>
          </cell>
          <cell r="D163">
            <v>61101</v>
          </cell>
          <cell r="E163" t="str">
            <v>Глинозем</v>
          </cell>
        </row>
        <row r="164">
          <cell r="B164">
            <v>2611011</v>
          </cell>
          <cell r="C164">
            <v>2</v>
          </cell>
          <cell r="D164">
            <v>611011</v>
          </cell>
          <cell r="E164" t="str">
            <v xml:space="preserve"> - глинозем покупной </v>
          </cell>
        </row>
        <row r="165">
          <cell r="B165">
            <v>2611012</v>
          </cell>
          <cell r="C165">
            <v>2</v>
          </cell>
          <cell r="D165">
            <v>611012</v>
          </cell>
          <cell r="E165" t="str">
            <v xml:space="preserve"> - глинозем по толлингу</v>
          </cell>
        </row>
        <row r="166">
          <cell r="B166">
            <v>2000000</v>
          </cell>
          <cell r="C166">
            <v>2</v>
          </cell>
          <cell r="D166">
            <v>0</v>
          </cell>
          <cell r="E166">
            <v>0</v>
          </cell>
        </row>
        <row r="167">
          <cell r="B167">
            <v>2061103</v>
          </cell>
          <cell r="C167">
            <v>2</v>
          </cell>
          <cell r="D167">
            <v>61103</v>
          </cell>
          <cell r="E167" t="str">
            <v>Криолит</v>
          </cell>
        </row>
        <row r="168">
          <cell r="B168">
            <v>2061104</v>
          </cell>
          <cell r="C168">
            <v>2</v>
          </cell>
          <cell r="D168">
            <v>61104</v>
          </cell>
          <cell r="E168" t="str">
            <v>Алюминий фтористый (ALF3)</v>
          </cell>
        </row>
        <row r="169">
          <cell r="B169">
            <v>2611041</v>
          </cell>
          <cell r="C169">
            <v>2</v>
          </cell>
          <cell r="D169">
            <v>611041</v>
          </cell>
          <cell r="E169" t="str">
            <v xml:space="preserve"> -  ALF3 покупной</v>
          </cell>
        </row>
        <row r="170">
          <cell r="B170">
            <v>2611042</v>
          </cell>
          <cell r="C170">
            <v>2</v>
          </cell>
          <cell r="D170">
            <v>611042</v>
          </cell>
          <cell r="E170" t="str">
            <v xml:space="preserve"> - ALF3 от ЗФА</v>
          </cell>
        </row>
        <row r="171">
          <cell r="B171">
            <v>2611043</v>
          </cell>
          <cell r="C171">
            <v>2</v>
          </cell>
          <cell r="D171">
            <v>611043</v>
          </cell>
          <cell r="E171" t="str">
            <v xml:space="preserve"> - ALF3 по толлингу</v>
          </cell>
        </row>
        <row r="172">
          <cell r="B172">
            <v>2061105</v>
          </cell>
          <cell r="C172">
            <v>2</v>
          </cell>
          <cell r="D172">
            <v>61105</v>
          </cell>
          <cell r="E172" t="str">
            <v>Фтористый кальций</v>
          </cell>
        </row>
        <row r="173">
          <cell r="B173">
            <v>2061106</v>
          </cell>
          <cell r="C173">
            <v>2</v>
          </cell>
          <cell r="D173">
            <v>61106</v>
          </cell>
          <cell r="E173" t="str">
            <v>Анодные блоки</v>
          </cell>
        </row>
        <row r="174">
          <cell r="B174">
            <v>2061107</v>
          </cell>
          <cell r="C174">
            <v>2</v>
          </cell>
          <cell r="D174">
            <v>61107</v>
          </cell>
          <cell r="E174" t="str">
            <v>Хлористый натрий</v>
          </cell>
        </row>
        <row r="175">
          <cell r="B175">
            <v>2061108</v>
          </cell>
          <cell r="C175">
            <v>2</v>
          </cell>
          <cell r="D175">
            <v>61108</v>
          </cell>
          <cell r="E175" t="str">
            <v>Сода кальцинированная</v>
          </cell>
        </row>
        <row r="176">
          <cell r="B176">
            <v>2061109</v>
          </cell>
          <cell r="C176">
            <v>2</v>
          </cell>
          <cell r="D176">
            <v>61109</v>
          </cell>
          <cell r="E176" t="str">
            <v>Сода каустическая</v>
          </cell>
        </row>
        <row r="177">
          <cell r="B177">
            <v>2061110</v>
          </cell>
          <cell r="C177">
            <v>2</v>
          </cell>
          <cell r="D177">
            <v>61110</v>
          </cell>
          <cell r="E177" t="str">
            <v>Барий хлористый</v>
          </cell>
        </row>
        <row r="178">
          <cell r="B178">
            <v>2061111</v>
          </cell>
          <cell r="C178">
            <v>2</v>
          </cell>
          <cell r="D178">
            <v>61111</v>
          </cell>
          <cell r="E178" t="str">
            <v>Гидроокись</v>
          </cell>
        </row>
        <row r="179">
          <cell r="B179">
            <v>2061112</v>
          </cell>
          <cell r="C179">
            <v>2</v>
          </cell>
          <cell r="D179">
            <v>61112</v>
          </cell>
          <cell r="E179" t="str">
            <v xml:space="preserve">Медь </v>
          </cell>
        </row>
        <row r="180">
          <cell r="B180">
            <v>2061113</v>
          </cell>
          <cell r="C180">
            <v>2</v>
          </cell>
          <cell r="D180">
            <v>61113</v>
          </cell>
          <cell r="E180" t="str">
            <v>Графит</v>
          </cell>
        </row>
        <row r="181">
          <cell r="B181">
            <v>2061114</v>
          </cell>
          <cell r="C181">
            <v>2</v>
          </cell>
          <cell r="D181">
            <v>61114</v>
          </cell>
          <cell r="E181" t="str">
            <v>Титановая губка</v>
          </cell>
        </row>
        <row r="182">
          <cell r="B182">
            <v>2061115</v>
          </cell>
          <cell r="C182">
            <v>2</v>
          </cell>
          <cell r="D182">
            <v>61115</v>
          </cell>
          <cell r="E182" t="str">
            <v>Кокс сырой</v>
          </cell>
        </row>
        <row r="183">
          <cell r="B183">
            <v>2611151</v>
          </cell>
          <cell r="C183">
            <v>2</v>
          </cell>
          <cell r="D183">
            <v>611151</v>
          </cell>
          <cell r="E183" t="str">
            <v xml:space="preserve"> - кокс сырой покупной </v>
          </cell>
        </row>
        <row r="184">
          <cell r="B184">
            <v>2611152</v>
          </cell>
          <cell r="C184">
            <v>2</v>
          </cell>
          <cell r="D184">
            <v>611152</v>
          </cell>
          <cell r="E184" t="str">
            <v xml:space="preserve"> - кокс сырой по толлингу</v>
          </cell>
        </row>
        <row r="185">
          <cell r="B185">
            <v>2061116</v>
          </cell>
          <cell r="C185">
            <v>2</v>
          </cell>
          <cell r="D185">
            <v>61116</v>
          </cell>
          <cell r="E185" t="str">
            <v>Кокс прокаленный</v>
          </cell>
        </row>
        <row r="186">
          <cell r="B186">
            <v>2611161</v>
          </cell>
          <cell r="C186">
            <v>2</v>
          </cell>
          <cell r="D186">
            <v>611161</v>
          </cell>
          <cell r="E186" t="str">
            <v xml:space="preserve"> - кокс прокаленный покупной</v>
          </cell>
        </row>
        <row r="187">
          <cell r="B187">
            <v>2611162</v>
          </cell>
          <cell r="C187">
            <v>2</v>
          </cell>
          <cell r="D187">
            <v>611162</v>
          </cell>
          <cell r="E187" t="str">
            <v xml:space="preserve"> - кокс прокаленный по толлингу</v>
          </cell>
        </row>
        <row r="188">
          <cell r="B188">
            <v>2061117</v>
          </cell>
          <cell r="C188">
            <v>2</v>
          </cell>
          <cell r="D188">
            <v>61117</v>
          </cell>
          <cell r="E188" t="str">
            <v>Пек каменноугольный</v>
          </cell>
        </row>
        <row r="189">
          <cell r="B189">
            <v>2611171</v>
          </cell>
          <cell r="C189">
            <v>2</v>
          </cell>
          <cell r="D189">
            <v>611171</v>
          </cell>
          <cell r="E189" t="str">
            <v xml:space="preserve"> - пек покупной</v>
          </cell>
        </row>
        <row r="190">
          <cell r="B190">
            <v>2611172</v>
          </cell>
          <cell r="C190">
            <v>2</v>
          </cell>
          <cell r="D190">
            <v>611172</v>
          </cell>
          <cell r="E190" t="str">
            <v xml:space="preserve"> - пек по толлингу</v>
          </cell>
        </row>
        <row r="191">
          <cell r="B191">
            <v>2061118</v>
          </cell>
          <cell r="C191">
            <v>2</v>
          </cell>
          <cell r="D191">
            <v>61118</v>
          </cell>
          <cell r="E191" t="str">
            <v>Глиноземная шихта</v>
          </cell>
        </row>
        <row r="192">
          <cell r="B192">
            <v>2061119</v>
          </cell>
          <cell r="C192">
            <v>2</v>
          </cell>
          <cell r="D192">
            <v>61119</v>
          </cell>
          <cell r="E192" t="str">
            <v>Пена угольная</v>
          </cell>
        </row>
        <row r="193">
          <cell r="B193">
            <v>2061120</v>
          </cell>
          <cell r="C193">
            <v>2</v>
          </cell>
          <cell r="D193">
            <v>61120</v>
          </cell>
          <cell r="E193" t="str">
            <v>Огарки</v>
          </cell>
        </row>
        <row r="194">
          <cell r="B194">
            <v>2061122</v>
          </cell>
          <cell r="C194">
            <v>2</v>
          </cell>
          <cell r="D194">
            <v>61122</v>
          </cell>
          <cell r="E194" t="str">
            <v>Подовые коржи</v>
          </cell>
        </row>
        <row r="195">
          <cell r="B195">
            <v>2061123</v>
          </cell>
          <cell r="C195">
            <v>2</v>
          </cell>
          <cell r="D195">
            <v>61123</v>
          </cell>
          <cell r="E195" t="str">
            <v>Сколы анодов</v>
          </cell>
        </row>
        <row r="196">
          <cell r="B196">
            <v>2061121</v>
          </cell>
          <cell r="C196">
            <v>2</v>
          </cell>
          <cell r="D196">
            <v>61121</v>
          </cell>
          <cell r="E196" t="str">
            <v>Угольная футеровка</v>
          </cell>
        </row>
        <row r="197">
          <cell r="B197">
            <v>2061124</v>
          </cell>
          <cell r="C197">
            <v>2</v>
          </cell>
          <cell r="D197">
            <v>61124</v>
          </cell>
          <cell r="E197" t="str">
            <v>"Пушенка"</v>
          </cell>
        </row>
        <row r="198">
          <cell r="B198">
            <v>2061125</v>
          </cell>
          <cell r="C198">
            <v>2</v>
          </cell>
          <cell r="D198">
            <v>61125</v>
          </cell>
          <cell r="E198" t="str">
            <v xml:space="preserve">Электролитная корочка </v>
          </cell>
        </row>
        <row r="199">
          <cell r="B199">
            <v>2061130</v>
          </cell>
          <cell r="C199">
            <v>2</v>
          </cell>
          <cell r="D199">
            <v>61130</v>
          </cell>
          <cell r="E199" t="str">
            <v>Завод Фтористого Алюминия</v>
          </cell>
        </row>
        <row r="200">
          <cell r="B200">
            <v>2611301</v>
          </cell>
          <cell r="C200">
            <v>2</v>
          </cell>
          <cell r="D200">
            <v>611301</v>
          </cell>
          <cell r="E200" t="str">
            <v xml:space="preserve"> - гидроокись</v>
          </cell>
        </row>
        <row r="201">
          <cell r="B201">
            <v>2611302</v>
          </cell>
          <cell r="C201">
            <v>2</v>
          </cell>
          <cell r="D201">
            <v>611302</v>
          </cell>
          <cell r="E201" t="str">
            <v xml:space="preserve"> - кислота серная</v>
          </cell>
        </row>
        <row r="202">
          <cell r="B202">
            <v>2611303</v>
          </cell>
          <cell r="C202">
            <v>2</v>
          </cell>
          <cell r="D202">
            <v>611303</v>
          </cell>
          <cell r="E202" t="str">
            <v xml:space="preserve"> - олеум</v>
          </cell>
        </row>
        <row r="203">
          <cell r="B203">
            <v>2611304</v>
          </cell>
          <cell r="C203">
            <v>2</v>
          </cell>
          <cell r="D203">
            <v>611304</v>
          </cell>
          <cell r="E203" t="str">
            <v xml:space="preserve"> - фтористый кальций </v>
          </cell>
        </row>
        <row r="204">
          <cell r="B204">
            <v>2611305</v>
          </cell>
          <cell r="C204">
            <v>2</v>
          </cell>
          <cell r="D204">
            <v>611305</v>
          </cell>
          <cell r="E204" t="str">
            <v xml:space="preserve"> - пыль белитоизвестняковая</v>
          </cell>
        </row>
        <row r="205">
          <cell r="B205">
            <v>2611306</v>
          </cell>
          <cell r="C205">
            <v>2</v>
          </cell>
          <cell r="D205">
            <v>611306</v>
          </cell>
          <cell r="E205" t="str">
            <v xml:space="preserve"> - молоко известковое</v>
          </cell>
        </row>
        <row r="206">
          <cell r="B206">
            <v>2006112</v>
          </cell>
          <cell r="C206">
            <v>2</v>
          </cell>
          <cell r="D206">
            <v>6112</v>
          </cell>
          <cell r="E206" t="str">
            <v xml:space="preserve">Таможенные платежи </v>
          </cell>
        </row>
        <row r="207">
          <cell r="B207">
            <v>2611201</v>
          </cell>
          <cell r="C207">
            <v>2</v>
          </cell>
          <cell r="D207">
            <v>611201</v>
          </cell>
          <cell r="E207" t="str">
            <v xml:space="preserve"> - за сырье</v>
          </cell>
        </row>
        <row r="208">
          <cell r="B208">
            <v>2611202</v>
          </cell>
          <cell r="C208">
            <v>2</v>
          </cell>
          <cell r="D208">
            <v>611202</v>
          </cell>
          <cell r="E208" t="str">
            <v xml:space="preserve"> - за металл</v>
          </cell>
        </row>
        <row r="209">
          <cell r="B209">
            <v>2611203</v>
          </cell>
          <cell r="C209">
            <v>2</v>
          </cell>
          <cell r="D209">
            <v>611203</v>
          </cell>
          <cell r="E209" t="str">
            <v xml:space="preserve"> - прочие</v>
          </cell>
        </row>
        <row r="210">
          <cell r="B210">
            <v>2006113</v>
          </cell>
          <cell r="C210">
            <v>2</v>
          </cell>
          <cell r="D210">
            <v>6113</v>
          </cell>
          <cell r="E210" t="str">
            <v xml:space="preserve">Транспортные  расходы </v>
          </cell>
        </row>
        <row r="211">
          <cell r="B211" t="e">
            <v>#VALUE!</v>
          </cell>
          <cell r="C211">
            <v>2</v>
          </cell>
          <cell r="D211" t="str">
            <v>611(??)</v>
          </cell>
          <cell r="E211" t="str">
            <v>ИТОГО (??)</v>
          </cell>
        </row>
        <row r="212">
          <cell r="B212">
            <v>2000000</v>
          </cell>
          <cell r="C212">
            <v>2</v>
          </cell>
          <cell r="D212">
            <v>0</v>
          </cell>
          <cell r="E212">
            <v>0</v>
          </cell>
        </row>
        <row r="213">
          <cell r="B213" t="e">
            <v>#VALUE!</v>
          </cell>
          <cell r="C213">
            <v>2</v>
          </cell>
          <cell r="D213" t="str">
            <v>6112(??)</v>
          </cell>
          <cell r="E213" t="str">
            <v>Таможенные платежи по сырью</v>
          </cell>
        </row>
        <row r="214">
          <cell r="B214" t="e">
            <v>#VALUE!</v>
          </cell>
          <cell r="C214">
            <v>2</v>
          </cell>
          <cell r="D214" t="str">
            <v>6113(??)</v>
          </cell>
          <cell r="E214" t="str">
            <v>Ж/д тариф по перевозке сырья</v>
          </cell>
        </row>
        <row r="215">
          <cell r="B215">
            <v>2000000</v>
          </cell>
          <cell r="C215">
            <v>2</v>
          </cell>
          <cell r="D215">
            <v>0</v>
          </cell>
          <cell r="E215">
            <v>0</v>
          </cell>
        </row>
        <row r="216">
          <cell r="B216">
            <v>2006121</v>
          </cell>
          <cell r="C216">
            <v>2</v>
          </cell>
          <cell r="D216">
            <v>6121</v>
          </cell>
          <cell r="E216" t="str">
            <v xml:space="preserve">Топливо </v>
          </cell>
        </row>
        <row r="217">
          <cell r="B217">
            <v>2061211</v>
          </cell>
          <cell r="C217">
            <v>2</v>
          </cell>
          <cell r="D217">
            <v>61211</v>
          </cell>
          <cell r="E217" t="str">
            <v xml:space="preserve"> - мазут</v>
          </cell>
        </row>
        <row r="218">
          <cell r="B218">
            <v>2061212</v>
          </cell>
          <cell r="C218">
            <v>2</v>
          </cell>
          <cell r="D218">
            <v>61212</v>
          </cell>
          <cell r="E218" t="str">
            <v xml:space="preserve"> - газ</v>
          </cell>
        </row>
        <row r="219">
          <cell r="B219">
            <v>2061213</v>
          </cell>
          <cell r="C219">
            <v>2</v>
          </cell>
          <cell r="D219">
            <v>61213</v>
          </cell>
          <cell r="E219" t="str">
            <v xml:space="preserve"> - дизтопливо</v>
          </cell>
        </row>
        <row r="220">
          <cell r="B220">
            <v>2061214</v>
          </cell>
          <cell r="C220">
            <v>2</v>
          </cell>
          <cell r="D220">
            <v>61214</v>
          </cell>
          <cell r="E220" t="str">
            <v xml:space="preserve"> - бензин</v>
          </cell>
        </row>
        <row r="221">
          <cell r="B221">
            <v>2061215</v>
          </cell>
          <cell r="C221">
            <v>2</v>
          </cell>
          <cell r="D221">
            <v>61215</v>
          </cell>
          <cell r="E221" t="str">
            <v xml:space="preserve"> - ГСМ</v>
          </cell>
        </row>
        <row r="222">
          <cell r="B222">
            <v>2061219</v>
          </cell>
          <cell r="C222">
            <v>2</v>
          </cell>
          <cell r="D222">
            <v>61219</v>
          </cell>
          <cell r="E222" t="str">
            <v xml:space="preserve"> - топливо прочее</v>
          </cell>
        </row>
        <row r="223">
          <cell r="B223">
            <v>2000000</v>
          </cell>
          <cell r="C223">
            <v>2</v>
          </cell>
          <cell r="D223">
            <v>0</v>
          </cell>
          <cell r="E223">
            <v>0</v>
          </cell>
        </row>
        <row r="224">
          <cell r="B224">
            <v>2006122</v>
          </cell>
          <cell r="C224">
            <v>2</v>
          </cell>
          <cell r="D224">
            <v>6122</v>
          </cell>
          <cell r="E224" t="str">
            <v>Материалы на ремонт электролизеров</v>
          </cell>
        </row>
        <row r="225">
          <cell r="B225">
            <v>2061221</v>
          </cell>
          <cell r="C225">
            <v>2</v>
          </cell>
          <cell r="D225">
            <v>61221</v>
          </cell>
          <cell r="E225" t="str">
            <v xml:space="preserve"> - гасильный шест</v>
          </cell>
        </row>
        <row r="226">
          <cell r="B226">
            <v>2061222</v>
          </cell>
          <cell r="C226">
            <v>2</v>
          </cell>
          <cell r="D226">
            <v>61222</v>
          </cell>
          <cell r="E226" t="str">
            <v xml:space="preserve"> - блоки угольные</v>
          </cell>
        </row>
        <row r="227">
          <cell r="B227">
            <v>2061223</v>
          </cell>
          <cell r="C227">
            <v>2</v>
          </cell>
          <cell r="D227">
            <v>61223</v>
          </cell>
          <cell r="E227" t="str">
            <v xml:space="preserve"> - масса подовая</v>
          </cell>
        </row>
        <row r="228">
          <cell r="B228">
            <v>2061224</v>
          </cell>
          <cell r="C228">
            <v>2</v>
          </cell>
          <cell r="D228">
            <v>61224</v>
          </cell>
          <cell r="E228" t="str">
            <v xml:space="preserve"> - кирпич шамотный</v>
          </cell>
        </row>
        <row r="229">
          <cell r="B229">
            <v>2061225</v>
          </cell>
          <cell r="C229">
            <v>2</v>
          </cell>
          <cell r="D229">
            <v>61225</v>
          </cell>
          <cell r="E229" t="str">
            <v xml:space="preserve"> - блюмсы</v>
          </cell>
        </row>
        <row r="230">
          <cell r="B230">
            <v>2061226</v>
          </cell>
          <cell r="C230">
            <v>2</v>
          </cell>
          <cell r="D230">
            <v>61226</v>
          </cell>
          <cell r="E230" t="str">
            <v xml:space="preserve"> - гипс</v>
          </cell>
        </row>
        <row r="231">
          <cell r="B231">
            <v>2061227</v>
          </cell>
          <cell r="C231">
            <v>2</v>
          </cell>
          <cell r="D231">
            <v>61227</v>
          </cell>
          <cell r="E231" t="str">
            <v xml:space="preserve"> - сетка</v>
          </cell>
        </row>
        <row r="232">
          <cell r="B232">
            <v>2061229</v>
          </cell>
          <cell r="C232">
            <v>2</v>
          </cell>
          <cell r="D232">
            <v>61229</v>
          </cell>
          <cell r="E232" t="str">
            <v xml:space="preserve"> - прочие материалы (коммерция)</v>
          </cell>
        </row>
        <row r="233">
          <cell r="B233">
            <v>2006123</v>
          </cell>
          <cell r="C233">
            <v>2</v>
          </cell>
          <cell r="D233">
            <v>6123</v>
          </cell>
          <cell r="E233" t="str">
            <v xml:space="preserve"> - спецодежда</v>
          </cell>
        </row>
        <row r="234">
          <cell r="B234">
            <v>2000612</v>
          </cell>
          <cell r="C234">
            <v>2</v>
          </cell>
          <cell r="D234">
            <v>612</v>
          </cell>
          <cell r="E234" t="str">
            <v>Итого (стр6121 + стр6122 + стр6123)</v>
          </cell>
        </row>
        <row r="235">
          <cell r="B235">
            <v>2000613</v>
          </cell>
          <cell r="C235">
            <v>2</v>
          </cell>
          <cell r="D235">
            <v>613</v>
          </cell>
          <cell r="E235" t="str">
            <v xml:space="preserve"> - на металл</v>
          </cell>
        </row>
        <row r="236">
          <cell r="B236">
            <v>2000614</v>
          </cell>
          <cell r="C236">
            <v>2</v>
          </cell>
          <cell r="D236">
            <v>614</v>
          </cell>
          <cell r="E236" t="str">
            <v>Портовые расходы (экспорт алюминия)</v>
          </cell>
        </row>
        <row r="237">
          <cell r="B237">
            <v>2000615</v>
          </cell>
          <cell r="C237">
            <v>2</v>
          </cell>
          <cell r="D237">
            <v>615</v>
          </cell>
          <cell r="E237" t="str">
            <v xml:space="preserve"> - на сырье</v>
          </cell>
        </row>
        <row r="238">
          <cell r="B238">
            <v>2000616</v>
          </cell>
          <cell r="C238">
            <v>2</v>
          </cell>
          <cell r="D238">
            <v>616</v>
          </cell>
          <cell r="E238" t="str">
            <v xml:space="preserve"> - прочие</v>
          </cell>
        </row>
        <row r="239">
          <cell r="B239">
            <v>2000619</v>
          </cell>
          <cell r="C239">
            <v>2</v>
          </cell>
          <cell r="D239">
            <v>619</v>
          </cell>
          <cell r="E239" t="str">
            <v>Прочие денежные расходы</v>
          </cell>
        </row>
        <row r="240">
          <cell r="B240">
            <v>2006191</v>
          </cell>
          <cell r="C240">
            <v>2</v>
          </cell>
          <cell r="D240">
            <v>6191</v>
          </cell>
          <cell r="E240" t="str">
            <v>Услуги КрАМЗа по пер-ке Т-образки</v>
          </cell>
        </row>
        <row r="241">
          <cell r="B241">
            <v>2006192</v>
          </cell>
          <cell r="C241">
            <v>2</v>
          </cell>
          <cell r="D241">
            <v>6192</v>
          </cell>
          <cell r="E241" t="str">
            <v>Оплата Компановской глины</v>
          </cell>
        </row>
        <row r="242">
          <cell r="B242" t="e">
            <v>#VALUE!</v>
          </cell>
          <cell r="C242">
            <v>2</v>
          </cell>
          <cell r="D242" t="str">
            <v>61 (??)</v>
          </cell>
          <cell r="E242" t="str">
            <v>ВСЕГО расходов за счет себестоимости</v>
          </cell>
        </row>
        <row r="243">
          <cell r="B243">
            <v>2000062</v>
          </cell>
          <cell r="C243">
            <v>2</v>
          </cell>
          <cell r="D243">
            <v>62</v>
          </cell>
          <cell r="E243" t="str">
            <v>РАСХОДЫ ЗА СЧЕТ ПРИБЫЛИ</v>
          </cell>
        </row>
        <row r="244">
          <cell r="B244">
            <v>2000621</v>
          </cell>
          <cell r="C244">
            <v>2</v>
          </cell>
          <cell r="D244">
            <v>621</v>
          </cell>
          <cell r="E244" t="str">
            <v>Производственное развитие, реконструкция, техперевооружение и приобретение оборудования</v>
          </cell>
        </row>
        <row r="245">
          <cell r="B245" t="e">
            <v>#VALUE!</v>
          </cell>
          <cell r="C245">
            <v>2</v>
          </cell>
          <cell r="D245" t="str">
            <v>6(??)</v>
          </cell>
          <cell r="E245" t="str">
            <v>ВСЕГО расходов</v>
          </cell>
        </row>
        <row r="246">
          <cell r="B246">
            <v>2000007</v>
          </cell>
          <cell r="C246">
            <v>2</v>
          </cell>
          <cell r="D246">
            <v>7</v>
          </cell>
          <cell r="E246" t="str">
            <v>НЕЗАЩИЩЕННЫЕ СТАТЬИ</v>
          </cell>
        </row>
        <row r="247">
          <cell r="B247">
            <v>2000071</v>
          </cell>
          <cell r="C247">
            <v>2</v>
          </cell>
          <cell r="D247">
            <v>71</v>
          </cell>
          <cell r="E247" t="str">
            <v>РАСХОДЫ ЗА СЧЕТ СЕБЕСТОИМОСТИ</v>
          </cell>
        </row>
        <row r="248">
          <cell r="B248">
            <v>2000711</v>
          </cell>
          <cell r="C248">
            <v>2</v>
          </cell>
          <cell r="D248">
            <v>711</v>
          </cell>
          <cell r="E248" t="str">
            <v>Электроэнергия</v>
          </cell>
        </row>
        <row r="249">
          <cell r="B249">
            <v>2000712</v>
          </cell>
          <cell r="C249">
            <v>2</v>
          </cell>
          <cell r="D249">
            <v>712</v>
          </cell>
          <cell r="E249" t="str">
            <v>Сжатый воздух</v>
          </cell>
        </row>
        <row r="250">
          <cell r="B250">
            <v>2000713</v>
          </cell>
          <cell r="C250">
            <v>2</v>
          </cell>
          <cell r="D250">
            <v>713</v>
          </cell>
          <cell r="E250" t="str">
            <v>Вода</v>
          </cell>
        </row>
        <row r="251">
          <cell r="B251">
            <v>2000714</v>
          </cell>
          <cell r="C251">
            <v>2</v>
          </cell>
          <cell r="D251">
            <v>714</v>
          </cell>
          <cell r="E251" t="str">
            <v>Тепло</v>
          </cell>
        </row>
        <row r="252">
          <cell r="B252">
            <v>2000715</v>
          </cell>
          <cell r="C252">
            <v>2</v>
          </cell>
          <cell r="D252">
            <v>715</v>
          </cell>
          <cell r="E252" t="str">
            <v>Вспомогательные материалы</v>
          </cell>
        </row>
        <row r="253">
          <cell r="B253">
            <v>2000000</v>
          </cell>
          <cell r="C253">
            <v>2</v>
          </cell>
          <cell r="D253">
            <v>0</v>
          </cell>
          <cell r="E253">
            <v>0</v>
          </cell>
        </row>
        <row r="254">
          <cell r="B254">
            <v>2007151</v>
          </cell>
          <cell r="C254">
            <v>2</v>
          </cell>
          <cell r="D254">
            <v>7151</v>
          </cell>
          <cell r="E254" t="str">
            <v xml:space="preserve"> - кожух анодный</v>
          </cell>
        </row>
        <row r="255">
          <cell r="B255">
            <v>2007152</v>
          </cell>
          <cell r="C255">
            <v>2</v>
          </cell>
          <cell r="D255">
            <v>7152</v>
          </cell>
          <cell r="E255" t="str">
            <v xml:space="preserve"> - кожух катодный</v>
          </cell>
        </row>
        <row r="256">
          <cell r="B256">
            <v>2007153</v>
          </cell>
          <cell r="C256">
            <v>2</v>
          </cell>
          <cell r="D256">
            <v>7153</v>
          </cell>
          <cell r="E256" t="str">
            <v xml:space="preserve"> - штыри (шт.)</v>
          </cell>
        </row>
        <row r="257">
          <cell r="B257">
            <v>2007154</v>
          </cell>
          <cell r="C257">
            <v>2</v>
          </cell>
          <cell r="D257">
            <v>7154</v>
          </cell>
          <cell r="E257" t="str">
            <v xml:space="preserve"> - секции прямые</v>
          </cell>
        </row>
        <row r="258">
          <cell r="B258">
            <v>2007155</v>
          </cell>
          <cell r="C258">
            <v>2</v>
          </cell>
          <cell r="D258">
            <v>7155</v>
          </cell>
          <cell r="E258" t="str">
            <v xml:space="preserve"> - секции угловые</v>
          </cell>
        </row>
        <row r="259">
          <cell r="B259">
            <v>2007156</v>
          </cell>
          <cell r="C259">
            <v>2</v>
          </cell>
          <cell r="D259">
            <v>7156</v>
          </cell>
          <cell r="E259" t="str">
            <v xml:space="preserve"> - труба прямая</v>
          </cell>
        </row>
        <row r="260">
          <cell r="B260">
            <v>2007157</v>
          </cell>
          <cell r="C260">
            <v>2</v>
          </cell>
          <cell r="D260">
            <v>7157</v>
          </cell>
          <cell r="E260" t="str">
            <v xml:space="preserve"> - труба шаровая</v>
          </cell>
        </row>
        <row r="261">
          <cell r="B261">
            <v>2007159</v>
          </cell>
          <cell r="C261">
            <v>2</v>
          </cell>
          <cell r="D261">
            <v>7159</v>
          </cell>
          <cell r="E261" t="str">
            <v xml:space="preserve"> - прочие материалы (произ-во)</v>
          </cell>
        </row>
        <row r="262">
          <cell r="B262">
            <v>2000716</v>
          </cell>
          <cell r="C262">
            <v>2</v>
          </cell>
          <cell r="D262">
            <v>716</v>
          </cell>
          <cell r="E262" t="str">
            <v>Расходы на ремонты подрядным организациям</v>
          </cell>
        </row>
        <row r="263">
          <cell r="B263">
            <v>2007161</v>
          </cell>
          <cell r="C263">
            <v>2</v>
          </cell>
          <cell r="D263">
            <v>7161</v>
          </cell>
          <cell r="E263" t="str">
            <v xml:space="preserve"> - для основных цехов </v>
          </cell>
        </row>
        <row r="264">
          <cell r="B264">
            <v>2007162</v>
          </cell>
          <cell r="C264">
            <v>2</v>
          </cell>
          <cell r="D264">
            <v>7162</v>
          </cell>
          <cell r="E264" t="str">
            <v xml:space="preserve"> - для других нужд </v>
          </cell>
        </row>
        <row r="265">
          <cell r="B265">
            <v>2000717</v>
          </cell>
          <cell r="C265">
            <v>2</v>
          </cell>
          <cell r="D265">
            <v>717</v>
          </cell>
          <cell r="E265" t="str">
            <v>Плата за нормативные выбросы</v>
          </cell>
        </row>
        <row r="266">
          <cell r="B266">
            <v>2000719</v>
          </cell>
          <cell r="C266">
            <v>2</v>
          </cell>
          <cell r="D266">
            <v>719</v>
          </cell>
          <cell r="E266" t="str">
            <v>Прочие материалы</v>
          </cell>
        </row>
        <row r="267">
          <cell r="B267">
            <v>2007191</v>
          </cell>
          <cell r="C267">
            <v>2</v>
          </cell>
          <cell r="D267">
            <v>7191</v>
          </cell>
          <cell r="E267" t="str">
            <v>Расходы по охране труда</v>
          </cell>
        </row>
        <row r="268">
          <cell r="B268">
            <v>2007192</v>
          </cell>
          <cell r="C268">
            <v>2</v>
          </cell>
          <cell r="D268">
            <v>7192</v>
          </cell>
          <cell r="E268" t="str">
            <v>Проверка приборов</v>
          </cell>
        </row>
        <row r="269">
          <cell r="B269">
            <v>2007193</v>
          </cell>
          <cell r="C269">
            <v>2</v>
          </cell>
          <cell r="D269">
            <v>7193</v>
          </cell>
          <cell r="E269" t="str">
            <v>Информационные услуги</v>
          </cell>
        </row>
        <row r="270">
          <cell r="B270">
            <v>2007194</v>
          </cell>
          <cell r="C270">
            <v>2</v>
          </cell>
          <cell r="D270">
            <v>7194</v>
          </cell>
          <cell r="E270" t="str">
            <v>Очистка сточных вод</v>
          </cell>
        </row>
        <row r="271">
          <cell r="B271">
            <v>2007196</v>
          </cell>
          <cell r="C271">
            <v>2</v>
          </cell>
          <cell r="D271">
            <v>7196</v>
          </cell>
          <cell r="E271" t="str">
            <v>Услуги дератизации и прочие</v>
          </cell>
        </row>
        <row r="272">
          <cell r="B272" t="e">
            <v>#VALUE!</v>
          </cell>
          <cell r="C272">
            <v>2</v>
          </cell>
          <cell r="D272" t="str">
            <v>71(??)</v>
          </cell>
          <cell r="E272" t="str">
            <v>Всего расходов за счет себестоимости</v>
          </cell>
        </row>
        <row r="273">
          <cell r="B273">
            <v>2000072</v>
          </cell>
          <cell r="C273">
            <v>2</v>
          </cell>
          <cell r="D273">
            <v>72</v>
          </cell>
          <cell r="E273" t="str">
            <v>РАСХОДЫ ЗА СЧЕТ ПРИБЫЛИ</v>
          </cell>
        </row>
        <row r="274">
          <cell r="B274">
            <v>2000721</v>
          </cell>
          <cell r="C274">
            <v>2</v>
          </cell>
          <cell r="D274">
            <v>721</v>
          </cell>
          <cell r="E274" t="str">
            <v>Капитальные вложения, в т.ч. :</v>
          </cell>
        </row>
        <row r="275">
          <cell r="B275">
            <v>2007211</v>
          </cell>
          <cell r="C275">
            <v>2</v>
          </cell>
          <cell r="D275">
            <v>7211</v>
          </cell>
          <cell r="E275" t="str">
            <v xml:space="preserve"> - СМР</v>
          </cell>
        </row>
        <row r="276">
          <cell r="B276">
            <v>2007212</v>
          </cell>
          <cell r="C276">
            <v>2</v>
          </cell>
          <cell r="D276">
            <v>7212</v>
          </cell>
          <cell r="E276" t="str">
            <v xml:space="preserve"> - оборудование</v>
          </cell>
        </row>
        <row r="277">
          <cell r="B277">
            <v>2007213</v>
          </cell>
          <cell r="C277">
            <v>2</v>
          </cell>
          <cell r="D277">
            <v>7213</v>
          </cell>
          <cell r="E277" t="str">
            <v>Отчисления на НИОКР</v>
          </cell>
        </row>
        <row r="278">
          <cell r="B278">
            <v>2000722</v>
          </cell>
          <cell r="C278">
            <v>2</v>
          </cell>
          <cell r="D278">
            <v>722</v>
          </cell>
          <cell r="E278" t="str">
            <v>Плата за сверхнормативные выбросы</v>
          </cell>
        </row>
        <row r="279">
          <cell r="B279" t="e">
            <v>#VALUE!</v>
          </cell>
          <cell r="C279">
            <v>2</v>
          </cell>
          <cell r="D279" t="str">
            <v>72(??)</v>
          </cell>
          <cell r="E279" t="str">
            <v>Всего расходов за счет прибыли</v>
          </cell>
        </row>
        <row r="280">
          <cell r="B280" t="e">
            <v>#VALUE!</v>
          </cell>
          <cell r="C280">
            <v>2</v>
          </cell>
          <cell r="D280" t="str">
            <v>7(??)</v>
          </cell>
          <cell r="E280" t="str">
            <v>ВСЕГО расходов</v>
          </cell>
        </row>
        <row r="281">
          <cell r="B281">
            <v>2000000</v>
          </cell>
          <cell r="C281">
            <v>2</v>
          </cell>
          <cell r="D281">
            <v>0</v>
          </cell>
          <cell r="E281">
            <v>0</v>
          </cell>
        </row>
        <row r="282">
          <cell r="B282">
            <v>2000008</v>
          </cell>
          <cell r="C282">
            <v>2</v>
          </cell>
          <cell r="D282">
            <v>8</v>
          </cell>
          <cell r="E282" t="str">
            <v>ДИРЕКТОР ПО ФИНАНСАМ</v>
          </cell>
        </row>
        <row r="283">
          <cell r="B283">
            <v>2000081</v>
          </cell>
          <cell r="C283">
            <v>2</v>
          </cell>
          <cell r="D283">
            <v>81</v>
          </cell>
          <cell r="E283" t="str">
            <v>РАСХОДЫ ЗА СЧЕТ СЕБЕСТОИМОСТИ</v>
          </cell>
        </row>
        <row r="284">
          <cell r="B284">
            <v>2000811</v>
          </cell>
          <cell r="C284">
            <v>2</v>
          </cell>
          <cell r="D284">
            <v>811</v>
          </cell>
          <cell r="E284" t="str">
            <v>Заработная плата</v>
          </cell>
        </row>
        <row r="285">
          <cell r="B285">
            <v>2000812</v>
          </cell>
          <cell r="C285">
            <v>2</v>
          </cell>
          <cell r="D285">
            <v>812</v>
          </cell>
          <cell r="E285" t="str">
            <v xml:space="preserve">Отчисления в социальные фонды </v>
          </cell>
        </row>
        <row r="286">
          <cell r="B286">
            <v>2008121</v>
          </cell>
          <cell r="C286">
            <v>2</v>
          </cell>
          <cell r="D286">
            <v>8121</v>
          </cell>
          <cell r="E286" t="str">
            <v xml:space="preserve"> - Пенсионный фонд</v>
          </cell>
        </row>
        <row r="287">
          <cell r="B287">
            <v>2008122</v>
          </cell>
          <cell r="C287">
            <v>2</v>
          </cell>
          <cell r="D287">
            <v>8122</v>
          </cell>
          <cell r="E287" t="str">
            <v xml:space="preserve"> - ФОМС</v>
          </cell>
        </row>
        <row r="288">
          <cell r="B288">
            <v>2008123</v>
          </cell>
          <cell r="C288">
            <v>2</v>
          </cell>
          <cell r="D288">
            <v>8123</v>
          </cell>
          <cell r="E288" t="str">
            <v xml:space="preserve"> - ФСС</v>
          </cell>
        </row>
        <row r="289">
          <cell r="B289">
            <v>2008124</v>
          </cell>
          <cell r="C289">
            <v>2</v>
          </cell>
          <cell r="D289">
            <v>8124</v>
          </cell>
          <cell r="E289" t="str">
            <v xml:space="preserve"> - Фонд занятости</v>
          </cell>
        </row>
        <row r="290">
          <cell r="B290">
            <v>2008125</v>
          </cell>
          <cell r="C290">
            <v>2</v>
          </cell>
          <cell r="D290">
            <v>8125</v>
          </cell>
          <cell r="E290" t="str">
            <v xml:space="preserve"> - Профком</v>
          </cell>
        </row>
        <row r="291">
          <cell r="B291">
            <v>2000000</v>
          </cell>
          <cell r="C291">
            <v>2</v>
          </cell>
          <cell r="D291">
            <v>0</v>
          </cell>
          <cell r="E291">
            <v>0</v>
          </cell>
        </row>
        <row r="292">
          <cell r="B292">
            <v>2000000</v>
          </cell>
          <cell r="C292">
            <v>2</v>
          </cell>
          <cell r="D292">
            <v>0</v>
          </cell>
          <cell r="E292">
            <v>0</v>
          </cell>
        </row>
        <row r="293">
          <cell r="B293">
            <v>2000813</v>
          </cell>
          <cell r="C293">
            <v>2</v>
          </cell>
          <cell r="D293">
            <v>813</v>
          </cell>
          <cell r="E293" t="str">
            <v>Налоги</v>
          </cell>
        </row>
        <row r="294">
          <cell r="B294">
            <v>2000000</v>
          </cell>
          <cell r="C294">
            <v>2</v>
          </cell>
          <cell r="D294">
            <v>0</v>
          </cell>
          <cell r="E294">
            <v>0</v>
          </cell>
        </row>
        <row r="295">
          <cell r="B295">
            <v>2081301</v>
          </cell>
          <cell r="C295">
            <v>2</v>
          </cell>
          <cell r="D295">
            <v>81301</v>
          </cell>
          <cell r="E295" t="str">
            <v xml:space="preserve"> - на пользователей автомобильных дорог</v>
          </cell>
        </row>
        <row r="296">
          <cell r="B296">
            <v>2081302</v>
          </cell>
          <cell r="C296">
            <v>2</v>
          </cell>
          <cell r="D296">
            <v>81302</v>
          </cell>
          <cell r="E296" t="str">
            <v xml:space="preserve"> - транспортный</v>
          </cell>
        </row>
        <row r="297">
          <cell r="B297">
            <v>2081303</v>
          </cell>
          <cell r="C297">
            <v>2</v>
          </cell>
          <cell r="D297">
            <v>81303</v>
          </cell>
          <cell r="E297" t="str">
            <v xml:space="preserve"> - за пользование недрами</v>
          </cell>
        </row>
        <row r="298">
          <cell r="B298">
            <v>2081304</v>
          </cell>
          <cell r="C298">
            <v>2</v>
          </cell>
          <cell r="D298">
            <v>81304</v>
          </cell>
          <cell r="E298" t="str">
            <v xml:space="preserve"> - на воспроизводство минерально-сырьевой базы</v>
          </cell>
        </row>
        <row r="299">
          <cell r="B299">
            <v>2081305</v>
          </cell>
          <cell r="C299">
            <v>2</v>
          </cell>
          <cell r="D299">
            <v>81305</v>
          </cell>
          <cell r="E299" t="str">
            <v xml:space="preserve"> - на землю</v>
          </cell>
        </row>
        <row r="300">
          <cell r="B300">
            <v>2081306</v>
          </cell>
          <cell r="C300">
            <v>2</v>
          </cell>
          <cell r="D300">
            <v>81306</v>
          </cell>
          <cell r="E300" t="str">
            <v>Плата за аренду земли</v>
          </cell>
        </row>
        <row r="301">
          <cell r="B301">
            <v>2081307</v>
          </cell>
          <cell r="C301">
            <v>2</v>
          </cell>
          <cell r="D301">
            <v>81307</v>
          </cell>
          <cell r="E301" t="str">
            <v xml:space="preserve"> - за воду</v>
          </cell>
        </row>
        <row r="302">
          <cell r="B302">
            <v>2081308</v>
          </cell>
          <cell r="C302">
            <v>2</v>
          </cell>
          <cell r="D302">
            <v>81308</v>
          </cell>
          <cell r="E302" t="str">
            <v xml:space="preserve"> - с владельцев транспортных средств</v>
          </cell>
        </row>
        <row r="303">
          <cell r="B303">
            <v>2081309</v>
          </cell>
          <cell r="C303">
            <v>2</v>
          </cell>
          <cell r="D303">
            <v>81309</v>
          </cell>
          <cell r="E303" t="str">
            <v xml:space="preserve"> - налог на приобретение а/тр, средств</v>
          </cell>
        </row>
        <row r="304">
          <cell r="B304">
            <v>2081310</v>
          </cell>
          <cell r="C304">
            <v>2</v>
          </cell>
          <cell r="D304">
            <v>81310</v>
          </cell>
          <cell r="E304" t="str">
            <v xml:space="preserve"> - налог на реализацию ГСМ</v>
          </cell>
        </row>
        <row r="305">
          <cell r="B305">
            <v>2081311</v>
          </cell>
          <cell r="C305">
            <v>2</v>
          </cell>
          <cell r="D305">
            <v>81311</v>
          </cell>
          <cell r="E305" t="str">
            <v xml:space="preserve"> - налог на добавленную стоимость</v>
          </cell>
        </row>
        <row r="306">
          <cell r="B306">
            <v>2081312</v>
          </cell>
          <cell r="C306">
            <v>2</v>
          </cell>
          <cell r="D306">
            <v>81312</v>
          </cell>
          <cell r="E306" t="str">
            <v xml:space="preserve"> - налог на доходы по дивидендам</v>
          </cell>
        </row>
        <row r="307">
          <cell r="B307">
            <v>2081313</v>
          </cell>
          <cell r="C307">
            <v>2</v>
          </cell>
          <cell r="D307">
            <v>81313</v>
          </cell>
          <cell r="E307" t="str">
            <v xml:space="preserve"> - налог на перепродажу</v>
          </cell>
        </row>
        <row r="308">
          <cell r="B308">
            <v>2000000</v>
          </cell>
          <cell r="C308">
            <v>2</v>
          </cell>
          <cell r="D308">
            <v>0</v>
          </cell>
          <cell r="E308" t="str">
            <v xml:space="preserve">   ИТОГО  (???)</v>
          </cell>
        </row>
        <row r="309">
          <cell r="B309">
            <v>2000814</v>
          </cell>
          <cell r="C309">
            <v>2</v>
          </cell>
          <cell r="D309">
            <v>814</v>
          </cell>
          <cell r="E309" t="str">
            <v>Банковские проценты</v>
          </cell>
        </row>
        <row r="310">
          <cell r="B310">
            <v>2000817</v>
          </cell>
          <cell r="C310">
            <v>2</v>
          </cell>
          <cell r="D310">
            <v>817</v>
          </cell>
          <cell r="E310">
            <v>0</v>
          </cell>
        </row>
        <row r="311">
          <cell r="B311">
            <v>2000818</v>
          </cell>
          <cell r="C311">
            <v>2</v>
          </cell>
          <cell r="D311">
            <v>818</v>
          </cell>
          <cell r="E311" t="str">
            <v>Представительские расходы</v>
          </cell>
        </row>
        <row r="312">
          <cell r="B312">
            <v>2000819</v>
          </cell>
          <cell r="C312">
            <v>2</v>
          </cell>
          <cell r="D312">
            <v>819</v>
          </cell>
          <cell r="E312" t="str">
            <v>Прочие расходы с\с (финансы)</v>
          </cell>
        </row>
        <row r="313">
          <cell r="B313">
            <v>2008191</v>
          </cell>
          <cell r="C313">
            <v>2</v>
          </cell>
          <cell r="D313">
            <v>8191</v>
          </cell>
          <cell r="E313" t="str">
            <v>Конторские, почтово-телеграфные расходы</v>
          </cell>
        </row>
        <row r="314">
          <cell r="B314">
            <v>2008192</v>
          </cell>
          <cell r="C314">
            <v>2</v>
          </cell>
          <cell r="D314">
            <v>8192</v>
          </cell>
          <cell r="E314" t="str">
            <v>Расходы по командировкам</v>
          </cell>
        </row>
        <row r="315">
          <cell r="B315">
            <v>2008194</v>
          </cell>
          <cell r="C315">
            <v>2</v>
          </cell>
          <cell r="D315">
            <v>8194</v>
          </cell>
          <cell r="E315" t="str">
            <v>Затраты по изобретательству и рационализации</v>
          </cell>
        </row>
        <row r="316">
          <cell r="B316">
            <v>2008193</v>
          </cell>
          <cell r="C316">
            <v>2</v>
          </cell>
          <cell r="D316">
            <v>8193</v>
          </cell>
          <cell r="E316" t="str">
            <v>Оплата услуг банка</v>
          </cell>
        </row>
        <row r="317">
          <cell r="B317">
            <v>2008195</v>
          </cell>
          <cell r="C317">
            <v>2</v>
          </cell>
          <cell r="D317">
            <v>8195</v>
          </cell>
          <cell r="E317" t="str">
            <v>Ведение реестра, аудиторские услуги</v>
          </cell>
        </row>
        <row r="318">
          <cell r="B318">
            <v>2008196</v>
          </cell>
          <cell r="C318">
            <v>2</v>
          </cell>
          <cell r="D318">
            <v>8196</v>
          </cell>
          <cell r="E318" t="str">
            <v>Выписка газет и журналов</v>
          </cell>
        </row>
        <row r="319">
          <cell r="B319">
            <v>2081304</v>
          </cell>
          <cell r="C319">
            <v>2</v>
          </cell>
          <cell r="D319">
            <v>81304</v>
          </cell>
          <cell r="E319" t="str">
            <v xml:space="preserve"> - на воспроизводство минерально-сырьевой базы</v>
          </cell>
        </row>
        <row r="320">
          <cell r="B320">
            <v>2081305</v>
          </cell>
          <cell r="C320">
            <v>2</v>
          </cell>
          <cell r="D320">
            <v>81305</v>
          </cell>
          <cell r="E320" t="str">
            <v xml:space="preserve"> - на землю</v>
          </cell>
        </row>
        <row r="321">
          <cell r="B321">
            <v>2081306</v>
          </cell>
          <cell r="C321">
            <v>2</v>
          </cell>
          <cell r="D321">
            <v>81306</v>
          </cell>
          <cell r="E321" t="str">
            <v>Плата за аренду земли</v>
          </cell>
        </row>
        <row r="322">
          <cell r="B322">
            <v>2081307</v>
          </cell>
          <cell r="C322">
            <v>2</v>
          </cell>
          <cell r="D322">
            <v>81307</v>
          </cell>
          <cell r="E322" t="str">
            <v xml:space="preserve"> - за воду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"/>
      <sheetName val="XRates"/>
      <sheetName val="Assumptions"/>
      <sheetName val="Monthly costs"/>
      <sheetName val="Mining"/>
      <sheetName val="Inventories"/>
      <sheetName val="Second Qtr."/>
      <sheetName val="05"/>
      <sheetName val="06"/>
      <sheetName val="PD BI"/>
      <sheetName val="инж корп"/>
      <sheetName val="Мат кож ТаАЗ"/>
      <sheetName val="р-ция"/>
      <sheetName val="услуги"/>
      <sheetName val="распр 25.2"/>
      <sheetName val="распр 25.3"/>
      <sheetName val="материалы ошиновка"/>
      <sheetName val="оборудование"/>
      <sheetName val="Cash-Flow"/>
      <sheetName val="БАЗ"/>
      <sheetName val="Title"/>
      <sheetName val="@5"/>
      <sheetName val="Set"/>
      <sheetName val="Dirs"/>
      <sheetName val="Net Borrow"/>
      <sheetName val="Data00"/>
      <sheetName val="base"/>
      <sheetName val="XR"/>
      <sheetName val="MONTHLY ASSUMPTIONS 2005"/>
      <sheetName val="справочники"/>
      <sheetName val="Позиция"/>
      <sheetName val="отгрузка"/>
      <sheetName val="статус"/>
      <sheetName val="o"/>
      <sheetName val="отходы"/>
      <sheetName val="XLR_NoRangeSheet"/>
      <sheetName val="Лист1"/>
    </sheetNames>
    <sheetDataSet>
      <sheetData sheetId="0" refreshError="1">
        <row r="5">
          <cell r="B5" t="str">
            <v>Выпуск проката на сторону</v>
          </cell>
        </row>
        <row r="8">
          <cell r="B8" t="str">
            <v>Валовая прибыль</v>
          </cell>
        </row>
        <row r="9">
          <cell r="B9" t="str">
            <v xml:space="preserve">Затраты на производство товарной продукции </v>
          </cell>
        </row>
        <row r="10">
          <cell r="B10" t="str">
            <v xml:space="preserve">Выручка, затраты, прибыль от реализации продукции ( работ, услуг ) </v>
          </cell>
        </row>
        <row r="11">
          <cell r="B11" t="str">
            <v>Выручка, затраты, прибыль от прочей реализации продукции                                                            ( работ, услуг )</v>
          </cell>
        </row>
        <row r="13">
          <cell r="B13" t="str">
            <v>Себестоимость товарной и реализованной продукции</v>
          </cell>
        </row>
        <row r="14">
          <cell r="B14" t="str">
            <v>Прибыль товарной и реализованной продукции</v>
          </cell>
        </row>
        <row r="16">
          <cell r="B16" t="str">
            <v>Затраты на 1 руб. товарной и реализованной продукции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"/>
      <sheetName val="БАЗ"/>
      <sheetName val="Title"/>
      <sheetName val="@5"/>
      <sheetName val="Set"/>
      <sheetName val="Dirs"/>
      <sheetName val="Net Borrow"/>
      <sheetName val="Data00"/>
      <sheetName val="base"/>
      <sheetName val="ОК_01 Ф"/>
      <sheetName val="Inputs"/>
      <sheetName val="Инструкции"/>
      <sheetName val="XR"/>
      <sheetName val="Données"/>
      <sheetName val="3 - Debt control"/>
      <sheetName val="БИЗ 2012 все зон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"/>
      <sheetName val="титул"/>
      <sheetName val="вариант_2002"/>
      <sheetName val="смета_$"/>
      <sheetName val="смета_вал"/>
      <sheetName val="ТП"/>
      <sheetName val="реал"/>
      <sheetName val="балансAL"/>
      <sheetName val="услуги_пром"/>
      <sheetName val="услуги_непром"/>
      <sheetName val="план"/>
      <sheetName val="сырец"/>
      <sheetName val="норма"/>
      <sheetName val="норма_сплавы"/>
      <sheetName val="норма _кап"/>
      <sheetName val="НЗП"/>
      <sheetName val="сырьеV"/>
      <sheetName val="сырье"/>
      <sheetName val="всп_мат"/>
      <sheetName val="всп_сод"/>
      <sheetName val="всп_нор"/>
      <sheetName val="ремонт"/>
      <sheetName val="энергия"/>
      <sheetName val="топливо"/>
      <sheetName val="износ"/>
      <sheetName val="зп"/>
      <sheetName val="зп_отч"/>
      <sheetName val="прочие"/>
      <sheetName val="043"/>
      <sheetName val="043_01"/>
      <sheetName val="инвест"/>
      <sheetName val="инвест$"/>
      <sheetName val="соц_прогр"/>
      <sheetName val="фонд_накопл"/>
      <sheetName val="ан_м"/>
      <sheetName val="фл_кр"/>
      <sheetName val="рег_кр"/>
      <sheetName val="с_пр"/>
      <sheetName val="с_т"/>
      <sheetName val="с_пер"/>
      <sheetName val="распр"/>
      <sheetName val="ч_м_пр"/>
      <sheetName val="ч_м_т"/>
      <sheetName val="ч_кр_т"/>
      <sheetName val="ч_м_пер"/>
      <sheetName val="ч_кр_пер"/>
      <sheetName val="1050_пер"/>
      <sheetName val="пл_пер"/>
      <sheetName val="А5Е_пер"/>
      <sheetName val="АВЕ_пер"/>
      <sheetName val="сил_пер"/>
      <sheetName val="9ПЧ_пер"/>
      <sheetName val="АК10М2Н_пер"/>
      <sheetName val="шины_пер"/>
      <sheetName val="шины_вт_пр"/>
      <sheetName val="штанги_пр"/>
      <sheetName val="шины_лом_пр"/>
      <sheetName val="пл_пр"/>
      <sheetName val="шины_пр"/>
      <sheetName val="чм_лом_пр"/>
      <sheetName val="свод_ГП"/>
      <sheetName val="свод_сырец"/>
      <sheetName val="балансAL_x0000_瘇_x0012_皛_x0012_坆_x0012_塮_x0012_瘇_x0012_瘅_x0012__x0000_坆_x0012_視ニӣ_x0000__x0000__x0000_"/>
      <sheetName val="s"/>
      <sheetName val="балансAL_x0000_4_x0000_嶤_x0013_ဠ_x0000_4_x0000_ _x0000_՘Ո窔Ո嶠_x0013_ﺝナဠ_x0000_P_x0000_"/>
      <sheetName val="балансALఝ_x000e_끧_x0000__x0000_炈ヌӣ_x0000__x0000__x0000_珣_x0013__x0000_廦_x0013_þ_x0000_珣_x0013_珡"/>
      <sheetName val="балансAL_x0000_4_x0000_?_x0013_?_x0000_4_x0000_ _x0000_?????_x0013_???_x0000_P_x0000_"/>
      <sheetName val="балансAL?_x000e_?_x0000_ќ_x0000_???_x0000__x0000__x0000_?_x0013_ќ_x0000_?_x0013_?_x0000_?_x0013_?"/>
      <sheetName val="балансAL_x0000_4_x0000_嶤_x0013_ဠ_x0000_4_x0000_ _x0000_՘Κ窔Κ嶠_x0013_ﺝナဠ_x0000_P_x0000_"/>
      <sheetName val="балансALڐ_x000e_討_x0000__x0000_炈ヌӣ_x0000__x0000__x0000_珣_x0013__x0000_廦_x0013_þဠ_x0000_P_x0000_"/>
      <sheetName val="балансAL_x0000_4_x0000_嶤_x0013_ဠ_x0000_4_x0000_ _x0000_燼Ϣ肰Ϣ嶠_x0013_ﺝナ⼸ㅢ擬_x0013_"/>
      <sheetName val="балансAL_x0015_•_x0000__x0000__x0000_?_x0015_???_x0015_?_x0015_?_x0000_???_x0015__x001c_?_x0000__x0000_"/>
      <sheetName val="балансAL_x0013__x0005__x0000_4_x0000_ _x0000_???_x0000_?_x0013_?????_x0013_???_x0013_"/>
      <sheetName val="балансALP_x0000__x0000__x0000_䛘_x001d_䌝睽䛠_x001d_䨞_x001d_ӣ_x0000_䐢睽䨞_x001d__x001c_翻_x0000__x0000_"/>
      <sheetName val="балансAL_x0000_4_x0000_?_x0012_?_x0000_4_x0000_ _x0000_4????_x0012_?????_x0012_"/>
      <sheetName val="балансAL_x0013__x0005__x0000_4_x0000_ _x0000_䊨ơä_x0000_慼_x0013_ﭘナﺰㅡ暼_x0013_髰　擂_x0013_"/>
      <sheetName val="балансAL_x0013__x0005__x0000_4_x0000_ _x0000_숬Ԋä_x0000_慼_x0013_ﭘナﺰㅡ暼_x0013_髰　擂_x0013_"/>
      <sheetName val="балансAL֎_x0000__x0000_4_x0000_ _x0000_썬֎_x0000_֎ﰋナဠ_x0000_P_x0000_憤_x0013_暾_x0013_擂_x0013_"/>
      <sheetName val="балансAL_x0000_鸪粀抺_x0013__x001c_翻璔_x0013_珿_x0013__x0000_＀ㅠ撴_x0013_襜　╖_x0000__x0000_"/>
      <sheetName val="балансAL_x0000_???_x0013__x001c_??_x0013_?_x0013_•_x0000_???_x0013_???_x0000_•_x0000_"/>
      <sheetName val="балансAL_x0000_鸪粀抺_x0013__x001c_翻璔_x0013_珿_x0013__x0000_＀ㅠ撴_x0013_襜　⌽_x0000__x0000_"/>
      <sheetName val="балансAL_x0000_鸪粀抺_x0013__x001c_翻璔_x0013_珿_x0013__x0000_＀ㅠ撴_x0013_襜　氚_x0000__x0000_"/>
      <sheetName val="балансAL_x0000_4_x0000_嶤_x0013_ဠ_x0000_4_x0000_ _x0000_ᯤր㽌ր嶠_x0013_﹵ナ⼨ㅢ擬_x0013_"/>
      <sheetName val="балансALӄ_x0000__x0000_4_x0000_ _x0000_ຨӆ_x0000_ӄｫナဠ_x0000_P_x0000_懸_x0013_朒_x0013_攖_x0013_"/>
      <sheetName val="балансAL_x0013__x0005__x0000_4_x0000_ _x0000_Ḱϔä_x0000_懐_x0013_ﺝナ⼸ㅢ朐_x0013_鳀　攖_x0013_"/>
      <sheetName val="балансAL_x0000_4_x0000_嶤_x0013_ဠ_x0000_4_x0000_ _x0000_嶄_x0013_ȼ_x0000_嶠_x0013_ﺝナ⼸ㅢ擬_x0013_"/>
      <sheetName val="балансAL_x0000_鸪粀擂_x0013__x001c_翻皜_x0013_瘇_x0013__x0000_暾_x0013__x001b__x0000_㐂Ӯ倭_x0000__x0000_"/>
      <sheetName val="балансAL_x0000_4_x0000_?_x0013_?_x0000_4_x0000_ _x0000_?_x0013_4_x0000_?_x0013_?????_x0013_"/>
      <sheetName val="балансALExc㽴_x0000__x0000_੉ဠ_x0000_ဠ_x0000_త੉௬੉P_x0000_붦ニဠ_x0000_P_x0000_"/>
      <sheetName val="балансALExc㽴_x0000__x0000_੉ဠ_x0000_ဠ_x0000_՘੉扰੉P_x0000_붦ニဠ_x0000_P_x0000_"/>
      <sheetName val="Коэф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ффективность"/>
      <sheetName val="оборудование"/>
      <sheetName val="график_инвестиций"/>
      <sheetName val="расчет"/>
      <sheetName val="Оборотн_кап"/>
      <sheetName val="Приб_уб"/>
      <sheetName val="Ден_поток"/>
      <sheetName val="Ден_платежи"/>
      <sheetName val="Лист3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????????????"/>
      <sheetName val="Усл К"/>
      <sheetName val="Прил 4"/>
      <sheetName val="С 2004 Ф"/>
      <sheetName val="№1 Осн показ"/>
      <sheetName val="№2 Динамика факта осн пок"/>
      <sheetName val="№3 Динамика ремонтов"/>
      <sheetName val="№4 Анализ ст-ти услуг  КраМЗ "/>
      <sheetName val="№4 Анализ ст-ти услуг БрАЗ"/>
      <sheetName val="№4 Анализ ст-ти услуг САЗ"/>
      <sheetName val="№4 Анализ ст-ти услуг НкАЗ"/>
      <sheetName val="№4 Анализ ст-ти услуг АГК"/>
      <sheetName val="№5 анализ сметы по филиалам"/>
      <sheetName val="№6 анализ БИЗ по филиалам"/>
      <sheetName val="№6 БИЗ(изм)"/>
      <sheetName val="№7 25 счет"/>
      <sheetName val="№8 26 счет"/>
      <sheetName val="№9 Расш услуг"/>
      <sheetName val="№9 Расш услуг КраМЗ(изм)"/>
      <sheetName val="№10 Доп передан затраты "/>
      <sheetName val="№11 Сведения об авансах"/>
      <sheetName val="№12 Отчет по движению"/>
      <sheetName val="№13 Анализ МТО закупки списание"/>
      <sheetName val="№14 Анализ ФОТ "/>
      <sheetName val="№15 Наруш тр дисц"/>
      <sheetName val="№16 Анализ заболев"/>
      <sheetName val="№17 Меропр по охр труда "/>
      <sheetName val="№18 ТМЦ"/>
      <sheetName val="№18 ТМЦ(изм)"/>
      <sheetName val="Д_коммерческий"/>
      <sheetName val="ТЭР"/>
      <sheetName val="FES"/>
      <sheetName val="2001"/>
      <sheetName val="Контроль"/>
      <sheetName val="БДДС_нов"/>
      <sheetName val="цены цехов"/>
      <sheetName val="Макро"/>
      <sheetName val="?????"/>
      <sheetName val="СВОД"/>
      <sheetName val="балансAL"/>
      <sheetName val="XRates"/>
      <sheetName val="____________"/>
      <sheetName val="s"/>
      <sheetName val="o"/>
      <sheetName val="Info"/>
      <sheetName val="Калькуляции"/>
      <sheetName val="Alumina Cost Statistics"/>
      <sheetName val="Codes"/>
      <sheetName val="рабочий вар-т (2-новые цены)"/>
      <sheetName val="TEHSHEET"/>
      <sheetName val="Data USA Cdn$"/>
      <sheetName val="Data USA US$"/>
      <sheetName val="кварталы"/>
      <sheetName val="полугодие"/>
      <sheetName val="Вып.П.П."/>
      <sheetName val="База"/>
      <sheetName val="расчет ФОТ"/>
      <sheetName val="Справочники"/>
      <sheetName val="Данные для расчета"/>
      <sheetName val="_____"/>
      <sheetName val="- 1 -"/>
      <sheetName val="FX rates"/>
      <sheetName val="Exchange rates"/>
      <sheetName val="Rual_Trade_(ДОЗАКЛ)"/>
      <sheetName val="Форма_РУАЛ"/>
      <sheetName val="Деб_кред_задолж__"/>
      <sheetName val="Усл_К"/>
      <sheetName val="Прил_4"/>
      <sheetName val="С_2004_Ф"/>
      <sheetName val="№1_Осн_показ"/>
      <sheetName val="№2_Динамика_факта_осн_пок"/>
      <sheetName val="№3_Динамика_ремонтов"/>
      <sheetName val="№4_Анализ_ст-ти_услуг__КраМЗ_"/>
      <sheetName val="№4_Анализ_ст-ти_услуг_БрАЗ"/>
      <sheetName val="№4_Анализ_ст-ти_услуг_САЗ"/>
      <sheetName val="№4_Анализ_ст-ти_услуг_НкАЗ"/>
      <sheetName val="№4_Анализ_ст-ти_услуг_АГК"/>
      <sheetName val="№5_анализ_сметы_по_филиалам"/>
      <sheetName val="№6_анализ_БИЗ_по_филиалам"/>
      <sheetName val="№6_БИЗ(изм)"/>
      <sheetName val="№7_25_счет"/>
      <sheetName val="№8_26_счет"/>
      <sheetName val="№9_Расш_услуг"/>
      <sheetName val="№9_Расш_услуг_КраМЗ(изм)"/>
      <sheetName val="№10_Доп_передан_затраты_"/>
      <sheetName val="№11_Сведения_об_авансах"/>
      <sheetName val="№12_Отчет_по_движению"/>
      <sheetName val="№13_Анализ_МТО_закупки_списание"/>
      <sheetName val="№14_Анализ_ФОТ_"/>
      <sheetName val="№15_Наруш_тр_дисц"/>
      <sheetName val="№16_Анализ_заболев"/>
      <sheetName val="№17_Меропр_по_охр_труда_"/>
      <sheetName val="№18_ТМЦ"/>
      <sheetName val="№18_ТМЦ(изм)"/>
      <sheetName val="цены_цехов"/>
      <sheetName val="Alumina_Cost_Statistics"/>
      <sheetName val="рабочий_вар-т_(2-новые_цены)"/>
      <sheetName val="Data_USA_Cdn$"/>
      <sheetName val="Data_USA_US$"/>
      <sheetName val="Вып_П_П_"/>
      <sheetName val="расчет_ФОТ"/>
      <sheetName val="Данные_для_расчета"/>
      <sheetName val="Лист8"/>
      <sheetName val="V БЛГ"/>
      <sheetName val="Suhogruz"/>
      <sheetName val="списки"/>
      <sheetName val="Исходные данные"/>
      <sheetName val="Распределение"/>
      <sheetName val="Oct-98-GTAA Details"/>
      <sheetName val="ф сплавы"/>
      <sheetName val="Справ"/>
    </sheetNames>
    <sheetDataSet>
      <sheetData sheetId="0" refreshError="1"/>
      <sheetData sheetId="1" refreshError="1">
        <row r="1">
          <cell r="D1">
            <v>22</v>
          </cell>
        </row>
        <row r="2">
          <cell r="D2">
            <v>1.7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"/>
      <sheetName val="Разложение"/>
      <sheetName val="Ном. 1997"/>
      <sheetName val="Ном. 1998"/>
      <sheetName val="Оплата"/>
      <sheetName val="Лист1"/>
      <sheetName val="ЦРМЗ"/>
      <sheetName val="Ном. 1997 (2)"/>
      <sheetName val="Заказ 99"/>
      <sheetName val="Заказ 2000"/>
      <sheetName val="Н.Р.изг.м.к."/>
      <sheetName val="Норма1999г."/>
      <sheetName val="ВВОД"/>
      <sheetName val="смр99"/>
      <sheetName val="мат99"/>
      <sheetName val="XRates"/>
      <sheetName val="оборудование"/>
      <sheetName val="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B10">
            <v>9136.7999999999993</v>
          </cell>
        </row>
        <row r="11">
          <cell r="B11">
            <v>521572.8</v>
          </cell>
        </row>
        <row r="12">
          <cell r="B12">
            <v>7435.2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Смета"/>
      <sheetName val="Операц."/>
      <sheetName val="расх. из прибыли"/>
      <sheetName val="товарная"/>
      <sheetName val="прочая"/>
      <sheetName val="баланс"/>
      <sheetName val="энергетич."/>
      <sheetName val="эл.эн."/>
      <sheetName val="тепло"/>
      <sheetName val="Вода"/>
      <sheetName val="ГСМ"/>
      <sheetName val="материалы"/>
      <sheetName val="ЦКР"/>
      <sheetName val="штыри"/>
      <sheetName val="почие_денежные"/>
      <sheetName val="налоги"/>
      <sheetName val="усл.сторон."/>
      <sheetName val="коммерч"/>
      <sheetName val="невходящ"/>
      <sheetName val="НЗП"/>
      <sheetName val="Калькуляции"/>
      <sheetName val="Коэфф"/>
      <sheetName val="Лист1"/>
      <sheetName val="АнализБДРиБДДС"/>
      <sheetName val="анализБДРиИнвПр"/>
      <sheetName val="транспортПочасовой"/>
      <sheetName val="ТЭР"/>
      <sheetName val="БДДС"/>
      <sheetName val="Затраты на 1 эл"/>
      <sheetName val="ТранспМашЧас"/>
      <sheetName val="расчетБезТранспорта"/>
      <sheetName val="удорож"/>
      <sheetName val="только 2007"/>
      <sheetName val="Для управления"/>
      <sheetName val="ФОТскоррект"/>
      <sheetName val="БДРуточн"/>
      <sheetName val="Оплата"/>
      <sheetName val="Données"/>
      <sheetName val="оборудование"/>
      <sheetName val="s"/>
      <sheetName val="Октябрь"/>
      <sheetName val="Для расчета"/>
      <sheetName val="Служебная информация"/>
      <sheetName val="Д_коммерческий"/>
      <sheetName val="Info"/>
      <sheetName val="Авансы_уплач,деньги в регионах"/>
      <sheetName val="#ССЫЛКА"/>
      <sheetName val="Авансы_уплач,деньги в регионах,"/>
      <sheetName val="б"/>
      <sheetName val="PLтв - Б"/>
      <sheetName val="постоянные затраты"/>
      <sheetName val="долл_"/>
      <sheetName val="руб"/>
      <sheetName val="Ввод"/>
      <sheetName val="TaAZ 35"/>
      <sheetName val="XRates"/>
      <sheetName val="списки ФП"/>
      <sheetName val="Оборудование_стоим"/>
      <sheetName val="Исполнение"/>
      <sheetName val="аналитика по материалам"/>
      <sheetName val="база"/>
      <sheetName val="ПЛ-Г-01 (2)"/>
      <sheetName val="План руб (кальк)"/>
      <sheetName val="План (кальк)$"/>
      <sheetName val="План руб (эл)"/>
      <sheetName val="План (эл)$"/>
      <sheetName val="АНАЛИЗ"/>
      <sheetName val="XLR_NoRangeSheet"/>
      <sheetName val="Январь"/>
      <sheetName val="постоянныезатраты"/>
      <sheetName val="Ф5"/>
      <sheetName val="Ф6"/>
      <sheetName val="Титул"/>
      <sheetName val="Ф2"/>
      <sheetName val="Ф4"/>
      <sheetName val="PD BI"/>
      <sheetName val="Исполнение плана Август"/>
      <sheetName val="Исходные данные"/>
      <sheetName val="Данные для расчета"/>
      <sheetName val="2 Qrt"/>
      <sheetName val="рабочий вар-т (2-новые цены)"/>
      <sheetName val="Top Sheet"/>
      <sheetName val="ан_БЕ"/>
      <sheetName val="план"/>
      <sheetName val="Россия-экспорт"/>
      <sheetName val="отходы"/>
      <sheetName val="Неделя"/>
      <sheetName val="списки ДП"/>
      <sheetName val="Операц_"/>
      <sheetName val="расх__из_прибыли"/>
      <sheetName val="энергетич_"/>
      <sheetName val="эл_эн_"/>
      <sheetName val="усл_сторон_"/>
      <sheetName val="Затраты_на_1_эл"/>
      <sheetName val="только_2007"/>
      <sheetName val="Для_управления"/>
      <sheetName val="Для_расчета"/>
      <sheetName val="Служебная_информация"/>
      <sheetName val="Авансы_уплач,деньги_в_регионах"/>
      <sheetName val="Авансы_уплач,деньги_в_регионах,"/>
      <sheetName val="PLтв_-_Б"/>
      <sheetName val="постоянные_затраты"/>
      <sheetName val="TaAZ_35"/>
      <sheetName val="списки_ФП"/>
      <sheetName val="аналитика_по_материалам"/>
      <sheetName val="ПЛ-Г-01_(2)"/>
      <sheetName val="План_руб_(кальк)"/>
      <sheetName val="План_(кальк)$"/>
      <sheetName val="План_руб_(эл)"/>
      <sheetName val="План_(эл)$"/>
      <sheetName val="Исполнение_плана_Август"/>
      <sheetName val="PD_BI"/>
      <sheetName val="Исходные_данные"/>
      <sheetName val="Данные_для_расчета"/>
      <sheetName val="2_Qrt"/>
      <sheetName val="Top_Sheet"/>
      <sheetName val="рабочий_вар-т_(2-новые_цены)"/>
      <sheetName val="Константы"/>
      <sheetName val="Suhogruz"/>
      <sheetName val="V (REB)"/>
      <sheetName val="Data"/>
      <sheetName val=""/>
      <sheetName val="форма (услуги)"/>
      <sheetName val="реестр ЗС БоАЗ"/>
      <sheetName val="Параметры"/>
      <sheetName val="выгрузка"/>
      <sheetName val="Расчёт"/>
      <sheetName val="Вставка"/>
      <sheetName val="Вставка укрупн"/>
      <sheetName val="План платежей"/>
      <sheetName val="Формат 2"/>
      <sheetName val="SAP BI"/>
      <sheetName val="По подразд ССЧ,ФОТ"/>
      <sheetName val="ССЧ"/>
      <sheetName val="ФОТ"/>
      <sheetName val="доп.расчеты"/>
      <sheetName val="ФОТ директоров"/>
      <sheetName val="План платежей (2)"/>
      <sheetName val="SAP BI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63">
          <cell r="A63" t="str">
            <v xml:space="preserve">  из него: толлинг без пека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A64" t="str">
            <v xml:space="preserve">  толлинг без коксов</v>
          </cell>
          <cell r="B64">
            <v>0</v>
          </cell>
          <cell r="C64">
            <v>0</v>
          </cell>
          <cell r="D64">
            <v>0</v>
          </cell>
          <cell r="E64">
            <v>8248.2999999999993</v>
          </cell>
          <cell r="F64">
            <v>0</v>
          </cell>
          <cell r="G64">
            <v>207883.0060938629</v>
          </cell>
        </row>
        <row r="65">
          <cell r="A65" t="str">
            <v xml:space="preserve">  толлинг без анодов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7">
          <cell r="A67" t="str">
            <v xml:space="preserve">  Договор переработки</v>
          </cell>
          <cell r="B67">
            <v>0</v>
          </cell>
          <cell r="C67">
            <v>0</v>
          </cell>
          <cell r="D67">
            <v>0</v>
          </cell>
          <cell r="E67">
            <v>10428.02</v>
          </cell>
          <cell r="F67">
            <v>0</v>
          </cell>
          <cell r="G67">
            <v>73100.065334915445</v>
          </cell>
        </row>
        <row r="177">
          <cell r="A177" t="str">
            <v xml:space="preserve">  из него: толлинг без пека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A178" t="str">
            <v xml:space="preserve">  толлинг без коксов</v>
          </cell>
          <cell r="B178">
            <v>0</v>
          </cell>
          <cell r="C178">
            <v>0</v>
          </cell>
          <cell r="D178">
            <v>0</v>
          </cell>
          <cell r="E178">
            <v>2913.15</v>
          </cell>
          <cell r="F178">
            <v>0</v>
          </cell>
          <cell r="G178">
            <v>38988.432405017615</v>
          </cell>
        </row>
        <row r="401">
          <cell r="A401" t="str">
            <v xml:space="preserve">  Договор переработки</v>
          </cell>
          <cell r="B401">
            <v>0</v>
          </cell>
          <cell r="C401">
            <v>0</v>
          </cell>
          <cell r="D401">
            <v>0</v>
          </cell>
          <cell r="E401">
            <v>18558.7</v>
          </cell>
          <cell r="F401">
            <v>0</v>
          </cell>
          <cell r="G401">
            <v>10035.782511695654</v>
          </cell>
        </row>
        <row r="1400">
          <cell r="A1400" t="str">
            <v>ЦЕХОВАЯ СЕБЕСТОИМОСТЬ</v>
          </cell>
          <cell r="B1400">
            <v>0</v>
          </cell>
          <cell r="C1400">
            <v>0</v>
          </cell>
          <cell r="D1400">
            <v>0</v>
          </cell>
          <cell r="E1400">
            <v>13350.72</v>
          </cell>
          <cell r="F1400">
            <v>0</v>
          </cell>
          <cell r="G1400">
            <v>912534.848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Лист1"/>
      <sheetName val="Дебиторка"/>
      <sheetName val="Деб + склад"/>
      <sheetName val="Тара-клише"/>
      <sheetName val="Алмаз"/>
      <sheetName val="АТ-Кола"/>
      <sheetName val="Бородино"/>
      <sheetName val="Браво"/>
      <sheetName val="ВЕНА"/>
      <sheetName val="Глобус"/>
      <sheetName val="Derek"/>
      <sheetName val="Дионис"/>
      <sheetName val="Интергалант"/>
      <sheetName val="ИПП"/>
      <sheetName val="Кампи"/>
      <sheetName val="Князь Рюрик"/>
      <sheetName val="Кока-Кола"/>
      <sheetName val="Красный Восток"/>
      <sheetName val="КСЛтд (2)"/>
      <sheetName val="КСЛтд"/>
      <sheetName val="Марлен"/>
      <sheetName val="ЭнЭрДжиПлюс"/>
      <sheetName val="Мегапак"/>
      <sheetName val="Мега-Седар"/>
      <sheetName val="Напитки Очаково"/>
      <sheetName val="НОТИСС"/>
      <sheetName val="НЛД"/>
      <sheetName val="Орлан"/>
      <sheetName val="Ост-Аква"/>
      <sheetName val="Остмарк"/>
      <sheetName val="Очаково"/>
      <sheetName val="ОША"/>
      <sheetName val="Пивоварни Ив Т"/>
      <sheetName val="Пепсико"/>
      <sheetName val="Продэкспо"/>
      <sheetName val="ПЛМ"/>
      <sheetName val="Ронтос"/>
      <sheetName val="Ремаркет"/>
      <sheetName val="РФК"/>
      <sheetName val="Сейл"/>
      <sheetName val="Сатурн"/>
      <sheetName val="Седар-2"/>
      <sheetName val="Седар"/>
      <sheetName val="СТАРКОН"/>
      <sheetName val="СтПивовар"/>
      <sheetName val="УайтБоттл"/>
      <sheetName val="Эталон"/>
      <sheetName val="Ярпиво"/>
      <sheetName val="Derek (2)"/>
      <sheetName val="Калькуляции"/>
      <sheetName val="Панель управления и проверки"/>
      <sheetName val="оборудование"/>
      <sheetName val="ТАБЛИЦА С"/>
      <sheetName val="Приложение D"/>
      <sheetName val="ПРИЛОЖЕНИЕ G"/>
      <sheetName val="ПРИЛОЖЕНИЕ М"/>
      <sheetName val="ПРИЛОЖЕНИЕ L"/>
      <sheetName val="ПРИЛОЖЕНИЕ К"/>
      <sheetName val="ПРИЛОЖЕНИЕ J"/>
      <sheetName val="Списки"/>
      <sheetName val="На 1 января 2000"/>
      <sheetName val="Adm"/>
      <sheetName val="Opex"/>
      <sheetName val="Sales"/>
      <sheetName val="CF Less F"/>
      <sheetName val="Salary"/>
      <sheetName val="Cape"/>
      <sheetName val="Com"/>
      <sheetName val="Taxes"/>
      <sheetName val="Production"/>
      <sheetName val="Prices"/>
      <sheetName val="Energy"/>
      <sheetName val="Discount"/>
      <sheetName val="списки ФП"/>
      <sheetName val="Рынки и прогнозы"/>
      <sheetName val="Титульн лист"/>
      <sheetName val="Безопасность"/>
      <sheetName val="Ключевые показатели"/>
      <sheetName val="Ключевые показатели-пояснения"/>
      <sheetName val="Ключевые показатели_компании-1"/>
      <sheetName val="Ключевые показатели_компани-2"/>
      <sheetName val="Отчет о прибылях и убытках"/>
      <sheetName val="ОПиУ_пояснения"/>
      <sheetName val="Отчет о движении ден.средств"/>
      <sheetName val="ОДДС_пояснения"/>
      <sheetName val="Персонал"/>
      <sheetName val="&lt;&lt;Инструкция"/>
      <sheetName val="Развитие"/>
      <sheetName val="Основные проблемы бизнеса"/>
      <sheetName val="Корп. управление"/>
      <sheetName val="Кредитный портфель"/>
      <sheetName val="кредиторы"/>
      <sheetName val="Лист2"/>
      <sheetName val="Лист3"/>
      <sheetName val="коэфф"/>
      <sheetName val="TasAt"/>
      <sheetName val="B"/>
      <sheetName val="Январь"/>
      <sheetName val="база"/>
      <sheetName val="sverxtip"/>
      <sheetName val="XRates"/>
      <sheetName val="s"/>
      <sheetName val="рабочий вар-т (2-новые цены)"/>
      <sheetName val="Отчет"/>
      <sheetName val="кварталы"/>
      <sheetName val="полугодие"/>
      <sheetName val="Вып.П.П."/>
      <sheetName val="руб"/>
      <sheetName val="Неделя"/>
      <sheetName val="Бюдж-тенге"/>
      <sheetName val="o"/>
      <sheetName val="Деб_+_склад"/>
      <sheetName val="Князь_Рюрик"/>
      <sheetName val="Красный_Восток"/>
      <sheetName val="КСЛтд_(2)"/>
      <sheetName val="Напитки_Очаково"/>
      <sheetName val="Пивоварни_Ив_Т"/>
      <sheetName val="Derek_(2)"/>
      <sheetName val="Панель_управления_и_проверки"/>
      <sheetName val="ТАБЛИЦА_С"/>
      <sheetName val="Приложение_D"/>
      <sheetName val="ПРИЛОЖЕНИЕ_G"/>
      <sheetName val="ПРИЛОЖЕНИЕ_М"/>
      <sheetName val="ПРИЛОЖЕНИЕ_L"/>
      <sheetName val="ПРИЛОЖЕНИЕ_К"/>
      <sheetName val="ПРИЛОЖЕНИЕ_J"/>
      <sheetName val="На_1_января_2000"/>
      <sheetName val="CF_Less_F"/>
      <sheetName val="списки_ФП"/>
      <sheetName val="Рынки_и_прогнозы"/>
      <sheetName val="Титульн_лист"/>
      <sheetName val="Ключевые_показатели"/>
      <sheetName val="Ключевые_показатели-пояснения"/>
      <sheetName val="Ключевые_показатели_компании-1"/>
      <sheetName val="Ключевые_показатели_компани-2"/>
      <sheetName val="Отчет_о_прибылях_и_убытках"/>
      <sheetName val="Отчет_о_движении_ден_средств"/>
      <sheetName val="Основные_проблемы_бизнеса"/>
      <sheetName val="Корп__управление"/>
      <sheetName val="Кредитный_портфель"/>
      <sheetName val="рабочий_вар-т_(2-новые_цены)"/>
      <sheetName val="Вып_П_П_"/>
      <sheetName val="BS IFRS_for sh"/>
      <sheetName val="ОДР ПГ помесячно"/>
      <sheetName val="ПО ПГ помесячно"/>
      <sheetName val="Статьи"/>
      <sheetName val="АК_А"/>
      <sheetName val="АК_М"/>
      <sheetName val="АкадемПроект_М"/>
      <sheetName val="АнфиладаЮнион_М"/>
      <sheetName val="АпексГрупп_М"/>
      <sheetName val="АстерионХолдинг_М"/>
      <sheetName val="АтиксТрейд_М"/>
      <sheetName val="ВектаКорп_Ф"/>
      <sheetName val="ВектаТрейд_М"/>
      <sheetName val="ВЕНД_М"/>
      <sheetName val="Газинвест-М"/>
      <sheetName val="Газовик-2000_М"/>
      <sheetName val="ГаммаКапитал_М"/>
      <sheetName val="Гринвальд_М"/>
      <sheetName val="ДельтаПлюс_М"/>
      <sheetName val="Единая КорпоратФин_М"/>
      <sheetName val="ЗингардКоммерц_М"/>
      <sheetName val="ИМ_М"/>
      <sheetName val="ИнтерСигарКомпани_М"/>
      <sheetName val="ИПГ Дельта_М"/>
      <sheetName val="Исеть-металл_М"/>
      <sheetName val="Кальдера_М"/>
      <sheetName val="Комвек_М"/>
      <sheetName val="КомТехСервис_М"/>
      <sheetName val="КроносСтандарт_М"/>
      <sheetName val="ЛэксСистема_А"/>
      <sheetName val="ЛэксСистема_М"/>
      <sheetName val="Марк Капитал_А"/>
      <sheetName val="Марко_УК_М"/>
      <sheetName val="МирамПроект_М"/>
      <sheetName val="МонтиАльф_М"/>
      <sheetName val="НадирФинанс_М"/>
      <sheetName val="НефтянойРезерв_А"/>
      <sheetName val="НефтянойРезерв_М"/>
      <sheetName val="НоваИнвест_А"/>
      <sheetName val="НоваяЭра_А"/>
      <sheetName val="НоваяЭра_М"/>
      <sheetName val="НЭ_М"/>
      <sheetName val="ОНЕГА РК_М"/>
      <sheetName val="ПередТехнологииАдминистр_М"/>
      <sheetName val="Пилар-94_А"/>
      <sheetName val="Пилар-94_М"/>
      <sheetName val="ПиритМаркет_М"/>
      <sheetName val="ПраймИнформ_М"/>
      <sheetName val="ПСЭ_А"/>
      <sheetName val="ПСЭ_М"/>
      <sheetName val="ПФП_А"/>
      <sheetName val="ПФП_М"/>
      <sheetName val="РеноваИнвест_М"/>
      <sheetName val="РеноваИнвестиции_М"/>
      <sheetName val="РеноваИнвестиции(Клиент)_М"/>
      <sheetName val="Рифек_А"/>
      <sheetName val="Рифек_М"/>
      <sheetName val="РПИК_М"/>
      <sheetName val="РЭК_М"/>
      <sheetName val="СГК_М"/>
      <sheetName val="СовремБизнесКонсалтинг_М"/>
      <sheetName val="СовремМаркИсслед_М"/>
      <sheetName val="Сохран_М"/>
      <sheetName val="ССН_М"/>
      <sheetName val="СтеллаМаркет_А"/>
      <sheetName val="СФА_М"/>
      <sheetName val="СЦМ_А"/>
      <sheetName val="СЦМ_М"/>
      <sheetName val="Тайгета_М"/>
      <sheetName val="ТГС_М"/>
      <sheetName val="ТДУ_М"/>
      <sheetName val="ТочноеЛитье_А"/>
      <sheetName val="ТочноеЛитье_М"/>
      <sheetName val="ТрейдИнвест_М"/>
      <sheetName val="ТэгомаИнвест_М"/>
      <sheetName val="УФП_М"/>
      <sheetName val="УЭС_М"/>
      <sheetName val="ФлексАктив_М"/>
      <sheetName val="ЦМЭ_М"/>
      <sheetName val="ЭлектродыУрала_А"/>
      <sheetName val="ЭлектродыУрала_М"/>
      <sheetName val="Энергоэксплуатация_М"/>
      <sheetName val="ЮжнаяВерфь_А"/>
      <sheetName val="ЮжнаяВерфь_М"/>
      <sheetName val="Юнистар_М"/>
      <sheetName val="Ввод"/>
      <sheetName val="Продажи реальные и прогноз 20 л"/>
      <sheetName val="Данные"/>
      <sheetName val="Прогноз._выручки"/>
      <sheetName val="Дополнительная информация"/>
    </sheetNames>
    <sheetDataSet>
      <sheetData sheetId="0" refreshError="1"/>
      <sheetData sheetId="1" refreshError="1"/>
      <sheetData sheetId="2" refreshError="1">
        <row r="7">
          <cell r="J7">
            <v>-17.595898621437208</v>
          </cell>
        </row>
        <row r="9">
          <cell r="J9">
            <v>145009.58618458555</v>
          </cell>
        </row>
        <row r="10">
          <cell r="J10">
            <v>1255.2466150302298</v>
          </cell>
        </row>
        <row r="11">
          <cell r="J11">
            <v>855938.18840706383</v>
          </cell>
        </row>
        <row r="14">
          <cell r="J14">
            <v>48801.916413502993</v>
          </cell>
        </row>
        <row r="15">
          <cell r="J15">
            <v>14740.873206683624</v>
          </cell>
        </row>
        <row r="16">
          <cell r="J16">
            <v>6643.6402937130633</v>
          </cell>
        </row>
        <row r="18">
          <cell r="J18">
            <v>344.74</v>
          </cell>
        </row>
        <row r="27">
          <cell r="J27">
            <v>36142.719999999994</v>
          </cell>
        </row>
        <row r="28">
          <cell r="J28">
            <v>116659.11331394897</v>
          </cell>
        </row>
        <row r="30">
          <cell r="J30">
            <v>4703.4606134397909</v>
          </cell>
        </row>
        <row r="31">
          <cell r="J31">
            <v>53007.562430151513</v>
          </cell>
        </row>
        <row r="32">
          <cell r="J32">
            <v>86.229028803885285</v>
          </cell>
        </row>
        <row r="33">
          <cell r="J33">
            <v>564.98075452804915</v>
          </cell>
        </row>
        <row r="34">
          <cell r="J34">
            <v>63389.328181496319</v>
          </cell>
        </row>
        <row r="35">
          <cell r="J35">
            <v>44068.117656543764</v>
          </cell>
        </row>
        <row r="36">
          <cell r="J36">
            <v>-19105.8</v>
          </cell>
        </row>
        <row r="37">
          <cell r="J37">
            <v>62891.504967415589</v>
          </cell>
        </row>
        <row r="39">
          <cell r="J39">
            <v>-112892.99638498937</v>
          </cell>
        </row>
        <row r="41">
          <cell r="J41">
            <v>49146.764535307921</v>
          </cell>
        </row>
        <row r="45">
          <cell r="J45">
            <v>11009.192606289205</v>
          </cell>
        </row>
        <row r="46">
          <cell r="J46">
            <v>454087.98629877571</v>
          </cell>
        </row>
        <row r="48">
          <cell r="J48">
            <v>33444.908968119526</v>
          </cell>
        </row>
        <row r="49">
          <cell r="J49">
            <v>68204.570041090774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еля"/>
      <sheetName val="Месяц"/>
      <sheetName val="ТЭП (5)"/>
      <sheetName val="ТЭП (4)"/>
      <sheetName val="ТЭП (3)"/>
      <sheetName val="ТЭП (2)"/>
      <sheetName val="ТЭП"/>
      <sheetName val="План "/>
      <sheetName val="Прот_загр"/>
      <sheetName val="Отчет"/>
      <sheetName val="Сутки"/>
      <sheetName val="s"/>
      <sheetName val="Материалы"/>
      <sheetName val="base"/>
      <sheetName val="БПиР"/>
      <sheetName val="Приложение 15"/>
      <sheetName val="Дебиторка"/>
      <sheetName val="Позиция"/>
      <sheetName val="ТД РАП"/>
      <sheetName val="заявка_на_произ"/>
      <sheetName val="Калькуляции"/>
      <sheetName val="коэфф"/>
      <sheetName val="отгрузка"/>
      <sheetName val="Оплата"/>
      <sheetName val="БИМ инд. по статьям с ТЗ (2)"/>
      <sheetName val="АЧ"/>
      <sheetName val="амортиза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A38"/>
  <sheetViews>
    <sheetView tabSelected="1" view="pageBreakPreview" zoomScale="87" zoomScaleNormal="70" zoomScaleSheetLayoutView="87" workbookViewId="0">
      <selection activeCell="BB13" sqref="BB13:BG13"/>
    </sheetView>
  </sheetViews>
  <sheetFormatPr defaultRowHeight="12.75" x14ac:dyDescent="0.2"/>
  <cols>
    <col min="1" max="1" width="4.7109375" style="1" customWidth="1"/>
    <col min="2" max="2" width="15.28515625" style="1" customWidth="1"/>
    <col min="3" max="3" width="30.28515625" style="1" customWidth="1"/>
    <col min="4" max="4" width="11.140625" style="1" customWidth="1"/>
    <col min="5" max="5" width="0" style="1" hidden="1" customWidth="1"/>
    <col min="6" max="7" width="2.85546875" style="1" customWidth="1"/>
    <col min="8" max="8" width="9.28515625" style="1" customWidth="1"/>
    <col min="9" max="10" width="2.85546875" style="1" hidden="1" customWidth="1"/>
    <col min="11" max="11" width="0.42578125" style="1" hidden="1" customWidth="1"/>
    <col min="12" max="16" width="2.85546875" style="1" customWidth="1"/>
    <col min="17" max="17" width="2.85546875" style="1" hidden="1" customWidth="1"/>
    <col min="18" max="19" width="2.85546875" style="1" customWidth="1"/>
    <col min="20" max="20" width="4.28515625" style="1" customWidth="1"/>
    <col min="21" max="21" width="2.85546875" style="1" customWidth="1"/>
    <col min="22" max="22" width="2.140625" style="1" customWidth="1"/>
    <col min="23" max="23" width="0.42578125" style="1" hidden="1" customWidth="1"/>
    <col min="24" max="25" width="2.85546875" style="1" customWidth="1"/>
    <col min="26" max="26" width="5.7109375" style="1" customWidth="1"/>
    <col min="27" max="27" width="2.85546875" style="1" customWidth="1"/>
    <col min="28" max="28" width="2" style="1" customWidth="1"/>
    <col min="29" max="29" width="1.140625" style="1" hidden="1" customWidth="1"/>
    <col min="30" max="31" width="2.85546875" style="1" customWidth="1"/>
    <col min="32" max="32" width="5.85546875" style="1" customWidth="1"/>
    <col min="33" max="33" width="2.85546875" style="1" customWidth="1"/>
    <col min="34" max="34" width="2.42578125" style="1" customWidth="1"/>
    <col min="35" max="35" width="2.85546875" style="1" hidden="1" customWidth="1"/>
    <col min="36" max="43" width="2.85546875" style="1" customWidth="1"/>
    <col min="44" max="44" width="6.5703125" style="1" customWidth="1"/>
    <col min="45" max="46" width="2.85546875" style="1" customWidth="1"/>
    <col min="47" max="47" width="0.5703125" style="1" customWidth="1"/>
    <col min="48" max="55" width="2.85546875" style="1" customWidth="1"/>
    <col min="56" max="56" width="7.28515625" style="1" customWidth="1"/>
    <col min="57" max="58" width="2.85546875" style="1" customWidth="1"/>
    <col min="59" max="59" width="0.85546875" style="1" customWidth="1"/>
    <col min="60" max="62" width="2.85546875" style="1" customWidth="1"/>
    <col min="63" max="63" width="4.140625" style="1" customWidth="1"/>
    <col min="64" max="64" width="3.7109375" style="1" customWidth="1"/>
    <col min="65" max="65" width="1.5703125" style="1" customWidth="1"/>
    <col min="66" max="67" width="2.85546875" style="1" customWidth="1"/>
    <col min="68" max="68" width="3.42578125" style="1" customWidth="1"/>
    <col min="69" max="73" width="2.85546875" style="1" customWidth="1"/>
    <col min="74" max="74" width="3.85546875" style="1" customWidth="1"/>
    <col min="75" max="77" width="2.85546875" style="1" customWidth="1"/>
    <col min="78" max="78" width="21.85546875" style="1" customWidth="1"/>
    <col min="79" max="80" width="9.140625" style="1"/>
    <col min="81" max="81" width="18.5703125" style="1" customWidth="1"/>
    <col min="82" max="83" width="9.140625" style="1"/>
    <col min="84" max="84" width="10" style="1" bestFit="1" customWidth="1"/>
    <col min="85" max="16384" width="9.140625" style="1"/>
  </cols>
  <sheetData>
    <row r="1" spans="1:131" ht="20.25" x14ac:dyDescent="0.3">
      <c r="B1" s="2"/>
      <c r="C1" s="2"/>
      <c r="D1" s="2"/>
      <c r="BG1" s="32" t="s">
        <v>41</v>
      </c>
      <c r="BN1" s="3"/>
      <c r="BO1" s="3"/>
      <c r="BP1" s="3"/>
      <c r="BQ1" s="3"/>
      <c r="BR1" s="3"/>
      <c r="BY1" s="3"/>
      <c r="CB1" s="4"/>
      <c r="CC1" s="4"/>
      <c r="CD1" s="4"/>
      <c r="CE1" s="4"/>
      <c r="CF1" s="4"/>
      <c r="CG1" s="4"/>
    </row>
    <row r="2" spans="1:131" ht="20.25" x14ac:dyDescent="0.3">
      <c r="B2" s="2"/>
      <c r="C2" s="2"/>
      <c r="D2" s="2"/>
      <c r="BG2" s="3" t="s">
        <v>45</v>
      </c>
      <c r="BN2" s="3"/>
      <c r="BO2" s="3"/>
      <c r="BP2" s="3"/>
      <c r="BQ2" s="3"/>
      <c r="BR2" s="3"/>
      <c r="BY2" s="3"/>
      <c r="CB2" s="4"/>
      <c r="CC2" s="4"/>
      <c r="CD2" s="4"/>
      <c r="CE2" s="4"/>
      <c r="CF2" s="4"/>
      <c r="CG2" s="4"/>
    </row>
    <row r="3" spans="1:131" ht="20.25" x14ac:dyDescent="0.3">
      <c r="B3" s="2"/>
      <c r="C3" s="2"/>
      <c r="D3" s="2"/>
      <c r="BN3" s="3"/>
      <c r="BO3" s="3"/>
      <c r="BP3" s="3"/>
      <c r="BQ3" s="3"/>
      <c r="BR3" s="3"/>
      <c r="BY3" s="3"/>
      <c r="CB3" s="4"/>
      <c r="CC3" s="4"/>
      <c r="CD3" s="4"/>
      <c r="CE3" s="4"/>
      <c r="CF3" s="4"/>
      <c r="CG3" s="4"/>
    </row>
    <row r="4" spans="1:131" s="6" customFormat="1" ht="21.75" customHeight="1" x14ac:dyDescent="0.2">
      <c r="A4" s="60" t="s">
        <v>46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5"/>
    </row>
    <row r="5" spans="1:131" s="6" customFormat="1" ht="16.5" customHeight="1" x14ac:dyDescent="0.2">
      <c r="A5" s="5"/>
      <c r="B5" s="5"/>
      <c r="C5" s="5"/>
      <c r="D5" s="5"/>
      <c r="E5" s="5"/>
      <c r="BY5" s="7"/>
      <c r="BZ5" s="5"/>
      <c r="CA5" s="5"/>
    </row>
    <row r="6" spans="1:131" s="6" customFormat="1" ht="35.25" customHeight="1" x14ac:dyDescent="0.2">
      <c r="A6" s="62" t="s">
        <v>0</v>
      </c>
      <c r="B6" s="62" t="s">
        <v>44</v>
      </c>
      <c r="C6" s="62" t="s">
        <v>1</v>
      </c>
      <c r="D6" s="62" t="s">
        <v>2</v>
      </c>
      <c r="E6" s="62" t="s">
        <v>3</v>
      </c>
      <c r="F6" s="58" t="s">
        <v>4</v>
      </c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63" t="s">
        <v>39</v>
      </c>
      <c r="CA6" s="5"/>
    </row>
    <row r="7" spans="1:131" s="6" customFormat="1" ht="67.5" customHeight="1" x14ac:dyDescent="0.2">
      <c r="A7" s="62"/>
      <c r="B7" s="62"/>
      <c r="C7" s="62"/>
      <c r="D7" s="62"/>
      <c r="E7" s="62"/>
      <c r="F7" s="58" t="s">
        <v>5</v>
      </c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 t="s">
        <v>6</v>
      </c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 t="s">
        <v>7</v>
      </c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 t="s">
        <v>8</v>
      </c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62"/>
      <c r="CA7" s="5"/>
    </row>
    <row r="8" spans="1:131" s="6" customFormat="1" ht="36.75" customHeight="1" x14ac:dyDescent="0.2">
      <c r="A8" s="62"/>
      <c r="B8" s="62"/>
      <c r="C8" s="62"/>
      <c r="D8" s="62"/>
      <c r="E8" s="62"/>
      <c r="F8" s="59" t="s">
        <v>9</v>
      </c>
      <c r="G8" s="59"/>
      <c r="H8" s="59"/>
      <c r="I8" s="59"/>
      <c r="J8" s="59"/>
      <c r="K8" s="59"/>
      <c r="L8" s="59" t="s">
        <v>10</v>
      </c>
      <c r="M8" s="59"/>
      <c r="N8" s="59"/>
      <c r="O8" s="59"/>
      <c r="P8" s="59"/>
      <c r="Q8" s="59"/>
      <c r="R8" s="59" t="s">
        <v>11</v>
      </c>
      <c r="S8" s="59"/>
      <c r="T8" s="59"/>
      <c r="U8" s="59"/>
      <c r="V8" s="59"/>
      <c r="W8" s="59"/>
      <c r="X8" s="59" t="s">
        <v>12</v>
      </c>
      <c r="Y8" s="59"/>
      <c r="Z8" s="59"/>
      <c r="AA8" s="59"/>
      <c r="AB8" s="59"/>
      <c r="AC8" s="59"/>
      <c r="AD8" s="59" t="s">
        <v>13</v>
      </c>
      <c r="AE8" s="59"/>
      <c r="AF8" s="59"/>
      <c r="AG8" s="59"/>
      <c r="AH8" s="59"/>
      <c r="AI8" s="59"/>
      <c r="AJ8" s="59" t="s">
        <v>14</v>
      </c>
      <c r="AK8" s="59"/>
      <c r="AL8" s="59"/>
      <c r="AM8" s="59"/>
      <c r="AN8" s="59"/>
      <c r="AO8" s="59"/>
      <c r="AP8" s="59" t="s">
        <v>15</v>
      </c>
      <c r="AQ8" s="59"/>
      <c r="AR8" s="59"/>
      <c r="AS8" s="59"/>
      <c r="AT8" s="59"/>
      <c r="AU8" s="59"/>
      <c r="AV8" s="59" t="s">
        <v>16</v>
      </c>
      <c r="AW8" s="59"/>
      <c r="AX8" s="59"/>
      <c r="AY8" s="59"/>
      <c r="AZ8" s="59"/>
      <c r="BA8" s="59"/>
      <c r="BB8" s="59" t="s">
        <v>17</v>
      </c>
      <c r="BC8" s="59"/>
      <c r="BD8" s="59"/>
      <c r="BE8" s="59"/>
      <c r="BF8" s="59"/>
      <c r="BG8" s="59"/>
      <c r="BH8" s="59" t="s">
        <v>18</v>
      </c>
      <c r="BI8" s="59"/>
      <c r="BJ8" s="59"/>
      <c r="BK8" s="59"/>
      <c r="BL8" s="59"/>
      <c r="BM8" s="59"/>
      <c r="BN8" s="59" t="s">
        <v>19</v>
      </c>
      <c r="BO8" s="59"/>
      <c r="BP8" s="59"/>
      <c r="BQ8" s="59"/>
      <c r="BR8" s="59"/>
      <c r="BS8" s="59"/>
      <c r="BT8" s="59" t="s">
        <v>20</v>
      </c>
      <c r="BU8" s="59"/>
      <c r="BV8" s="59"/>
      <c r="BW8" s="59"/>
      <c r="BX8" s="59"/>
      <c r="BY8" s="59"/>
      <c r="BZ8" s="8"/>
      <c r="CA8" s="5"/>
    </row>
    <row r="9" spans="1:131" s="6" customFormat="1" ht="19.5" hidden="1" customHeight="1" x14ac:dyDescent="0.25">
      <c r="A9" s="23">
        <v>1</v>
      </c>
      <c r="B9" s="24"/>
      <c r="C9" s="25"/>
      <c r="D9" s="25"/>
      <c r="E9" s="26"/>
      <c r="F9" s="26"/>
      <c r="G9" s="26"/>
      <c r="H9" s="26">
        <v>1</v>
      </c>
      <c r="I9" s="26"/>
      <c r="J9" s="26"/>
      <c r="K9" s="26"/>
      <c r="L9" s="26"/>
      <c r="M9" s="26"/>
      <c r="N9" s="26"/>
      <c r="O9" s="26">
        <v>2</v>
      </c>
      <c r="P9" s="26"/>
      <c r="Q9" s="26"/>
      <c r="R9" s="26"/>
      <c r="S9" s="26"/>
      <c r="T9" s="26">
        <v>3</v>
      </c>
      <c r="U9" s="26"/>
      <c r="V9" s="26"/>
      <c r="W9" s="26"/>
      <c r="X9" s="26"/>
      <c r="Y9" s="26"/>
      <c r="Z9" s="26"/>
      <c r="AA9" s="26">
        <v>4</v>
      </c>
      <c r="AB9" s="26"/>
      <c r="AC9" s="26"/>
      <c r="AD9" s="26"/>
      <c r="AE9" s="26"/>
      <c r="AF9" s="26"/>
      <c r="AG9" s="26">
        <v>5</v>
      </c>
      <c r="AH9" s="26"/>
      <c r="AI9" s="26"/>
      <c r="AJ9" s="26"/>
      <c r="AK9" s="26"/>
      <c r="AL9" s="26"/>
      <c r="AM9" s="26">
        <v>6</v>
      </c>
      <c r="AN9" s="26"/>
      <c r="AO9" s="26"/>
      <c r="AP9" s="26"/>
      <c r="AQ9" s="26"/>
      <c r="AR9" s="26"/>
      <c r="AS9" s="26">
        <v>7</v>
      </c>
      <c r="AT9" s="26"/>
      <c r="AU9" s="26"/>
      <c r="AV9" s="26"/>
      <c r="AW9" s="26"/>
      <c r="AX9" s="26"/>
      <c r="AY9" s="26">
        <v>8</v>
      </c>
      <c r="AZ9" s="26"/>
      <c r="BA9" s="26"/>
      <c r="BB9" s="26"/>
      <c r="BC9" s="26"/>
      <c r="BD9" s="26">
        <v>9</v>
      </c>
      <c r="BE9" s="26"/>
      <c r="BF9" s="26"/>
      <c r="BG9" s="26"/>
      <c r="BH9" s="26"/>
      <c r="BI9" s="26"/>
      <c r="BJ9" s="26"/>
      <c r="BK9" s="26">
        <v>10</v>
      </c>
      <c r="BL9" s="26"/>
      <c r="BM9" s="26"/>
      <c r="BN9" s="26"/>
      <c r="BO9" s="26"/>
      <c r="BP9" s="26">
        <v>11</v>
      </c>
      <c r="BQ9" s="26"/>
      <c r="BR9" s="26"/>
      <c r="BS9" s="26"/>
      <c r="BT9" s="26"/>
      <c r="BU9" s="26"/>
      <c r="BV9" s="26">
        <v>12</v>
      </c>
      <c r="BW9" s="26"/>
      <c r="BX9" s="26"/>
      <c r="BY9" s="27"/>
      <c r="BZ9" s="27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</row>
    <row r="10" spans="1:131" s="9" customFormat="1" ht="29.25" hidden="1" customHeight="1" x14ac:dyDescent="0.2">
      <c r="A10" s="50" t="s">
        <v>21</v>
      </c>
      <c r="B10" s="54" t="s">
        <v>23</v>
      </c>
      <c r="C10" s="18" t="s">
        <v>24</v>
      </c>
      <c r="D10" s="20" t="s">
        <v>25</v>
      </c>
      <c r="E10" s="50"/>
      <c r="F10" s="19">
        <v>1</v>
      </c>
      <c r="G10" s="19" t="s">
        <v>30</v>
      </c>
      <c r="H10" s="19">
        <v>3</v>
      </c>
      <c r="I10" s="19"/>
      <c r="J10" s="19"/>
      <c r="K10" s="19"/>
      <c r="L10" s="19"/>
      <c r="M10" s="19"/>
      <c r="N10" s="19"/>
      <c r="O10" s="19"/>
      <c r="P10" s="19"/>
      <c r="Q10" s="19"/>
      <c r="R10" s="19">
        <v>1</v>
      </c>
      <c r="S10" s="19" t="s">
        <v>30</v>
      </c>
      <c r="T10" s="19">
        <v>3</v>
      </c>
      <c r="U10" s="19"/>
      <c r="V10" s="19"/>
      <c r="W10" s="19"/>
      <c r="X10" s="19"/>
      <c r="Y10" s="19"/>
      <c r="Z10" s="19"/>
      <c r="AA10" s="19">
        <v>1</v>
      </c>
      <c r="AB10" s="19" t="s">
        <v>32</v>
      </c>
      <c r="AC10" s="19">
        <v>5</v>
      </c>
      <c r="AD10" s="19">
        <v>1</v>
      </c>
      <c r="AE10" s="19" t="s">
        <v>30</v>
      </c>
      <c r="AF10" s="19">
        <v>3</v>
      </c>
      <c r="AG10" s="19"/>
      <c r="AH10" s="19"/>
      <c r="AI10" s="19"/>
      <c r="AJ10" s="19"/>
      <c r="AK10" s="19"/>
      <c r="AL10" s="19"/>
      <c r="AM10" s="19"/>
      <c r="AN10" s="19"/>
      <c r="AO10" s="19"/>
      <c r="AP10" s="19">
        <v>1</v>
      </c>
      <c r="AQ10" s="19" t="s">
        <v>31</v>
      </c>
      <c r="AR10" s="19">
        <v>5</v>
      </c>
      <c r="AS10" s="19"/>
      <c r="AT10" s="19"/>
      <c r="AU10" s="19"/>
      <c r="AV10" s="19"/>
      <c r="AW10" s="19"/>
      <c r="AX10" s="19"/>
      <c r="AY10" s="19"/>
      <c r="AZ10" s="19"/>
      <c r="BA10" s="19"/>
      <c r="BB10" s="19">
        <v>1</v>
      </c>
      <c r="BC10" s="19" t="s">
        <v>30</v>
      </c>
      <c r="BD10" s="19">
        <v>3</v>
      </c>
      <c r="BE10" s="19"/>
      <c r="BF10" s="19"/>
      <c r="BG10" s="19"/>
      <c r="BH10" s="19"/>
      <c r="BI10" s="19"/>
      <c r="BJ10" s="19"/>
      <c r="BK10" s="19">
        <v>1</v>
      </c>
      <c r="BL10" s="19" t="s">
        <v>32</v>
      </c>
      <c r="BM10" s="19">
        <v>5</v>
      </c>
      <c r="BN10" s="19">
        <v>1</v>
      </c>
      <c r="BO10" s="19" t="s">
        <v>30</v>
      </c>
      <c r="BP10" s="19">
        <v>3</v>
      </c>
      <c r="BQ10" s="19"/>
      <c r="BR10" s="19"/>
      <c r="BS10" s="19"/>
      <c r="BT10" s="19"/>
      <c r="BU10" s="19"/>
      <c r="BV10" s="19"/>
      <c r="BW10" s="19"/>
      <c r="BX10" s="19"/>
      <c r="BY10" s="19"/>
      <c r="BZ10" s="51">
        <f>F11+R11+X11+AD11+AP11+BB11+BH11+BN11</f>
        <v>0</v>
      </c>
    </row>
    <row r="11" spans="1:131" s="9" customFormat="1" ht="51.75" customHeight="1" x14ac:dyDescent="0.25">
      <c r="A11" s="50"/>
      <c r="B11" s="54"/>
      <c r="C11" s="21" t="s">
        <v>24</v>
      </c>
      <c r="D11" s="21" t="s">
        <v>25</v>
      </c>
      <c r="E11" s="50"/>
      <c r="F11" s="53"/>
      <c r="G11" s="53"/>
      <c r="H11" s="53"/>
      <c r="I11" s="52"/>
      <c r="J11" s="52"/>
      <c r="K11" s="52"/>
      <c r="L11" s="34"/>
      <c r="M11" s="35"/>
      <c r="N11" s="35"/>
      <c r="O11" s="35"/>
      <c r="P11" s="35"/>
      <c r="Q11" s="36"/>
      <c r="R11" s="40"/>
      <c r="S11" s="41"/>
      <c r="T11" s="41"/>
      <c r="U11" s="41"/>
      <c r="V11" s="41"/>
      <c r="W11" s="42"/>
      <c r="X11" s="40"/>
      <c r="Y11" s="41"/>
      <c r="Z11" s="41"/>
      <c r="AA11" s="41"/>
      <c r="AB11" s="41"/>
      <c r="AC11" s="42"/>
      <c r="AD11" s="40"/>
      <c r="AE11" s="41"/>
      <c r="AF11" s="41"/>
      <c r="AG11" s="41"/>
      <c r="AH11" s="41"/>
      <c r="AI11" s="42"/>
      <c r="AJ11" s="34"/>
      <c r="AK11" s="35"/>
      <c r="AL11" s="35"/>
      <c r="AM11" s="35"/>
      <c r="AN11" s="35"/>
      <c r="AO11" s="36"/>
      <c r="AP11" s="40"/>
      <c r="AQ11" s="41"/>
      <c r="AR11" s="41"/>
      <c r="AS11" s="41"/>
      <c r="AT11" s="41"/>
      <c r="AU11" s="42"/>
      <c r="AV11" s="34"/>
      <c r="AW11" s="35"/>
      <c r="AX11" s="35"/>
      <c r="AY11" s="35"/>
      <c r="AZ11" s="35"/>
      <c r="BA11" s="36"/>
      <c r="BB11" s="40"/>
      <c r="BC11" s="41"/>
      <c r="BD11" s="41"/>
      <c r="BE11" s="41"/>
      <c r="BF11" s="41"/>
      <c r="BG11" s="42"/>
      <c r="BH11" s="40"/>
      <c r="BI11" s="41"/>
      <c r="BJ11" s="41"/>
      <c r="BK11" s="41"/>
      <c r="BL11" s="41"/>
      <c r="BM11" s="42"/>
      <c r="BN11" s="40"/>
      <c r="BO11" s="41"/>
      <c r="BP11" s="41"/>
      <c r="BQ11" s="41"/>
      <c r="BR11" s="41"/>
      <c r="BS11" s="42"/>
      <c r="BT11" s="34"/>
      <c r="BU11" s="35"/>
      <c r="BV11" s="35"/>
      <c r="BW11" s="35"/>
      <c r="BX11" s="35"/>
      <c r="BY11" s="36"/>
      <c r="BZ11" s="51"/>
      <c r="CA11" s="10"/>
      <c r="CB11" s="15"/>
      <c r="CC11" s="15"/>
    </row>
    <row r="12" spans="1:131" s="9" customFormat="1" ht="16.5" hidden="1" customHeight="1" x14ac:dyDescent="0.25">
      <c r="A12" s="50" t="s">
        <v>42</v>
      </c>
      <c r="B12" s="54" t="s">
        <v>23</v>
      </c>
      <c r="C12" s="20" t="s">
        <v>26</v>
      </c>
      <c r="D12" s="22" t="s">
        <v>27</v>
      </c>
      <c r="E12" s="50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>
        <v>1</v>
      </c>
      <c r="Y12" s="19" t="s">
        <v>22</v>
      </c>
      <c r="Z12" s="19">
        <v>8</v>
      </c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>
        <v>1</v>
      </c>
      <c r="BC12" s="19" t="s">
        <v>22</v>
      </c>
      <c r="BD12" s="19">
        <v>8</v>
      </c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51">
        <f>X13+BB13</f>
        <v>0</v>
      </c>
      <c r="CA12" s="15"/>
      <c r="CB12" s="15"/>
      <c r="CC12" s="15"/>
    </row>
    <row r="13" spans="1:131" s="9" customFormat="1" ht="57.75" customHeight="1" x14ac:dyDescent="0.25">
      <c r="A13" s="50"/>
      <c r="B13" s="54"/>
      <c r="C13" s="21" t="s">
        <v>26</v>
      </c>
      <c r="D13" s="22" t="s">
        <v>27</v>
      </c>
      <c r="E13" s="50"/>
      <c r="F13" s="52"/>
      <c r="G13" s="52"/>
      <c r="H13" s="52"/>
      <c r="I13" s="52"/>
      <c r="J13" s="52"/>
      <c r="K13" s="52"/>
      <c r="L13" s="34"/>
      <c r="M13" s="35"/>
      <c r="N13" s="35"/>
      <c r="O13" s="35"/>
      <c r="P13" s="35"/>
      <c r="Q13" s="36"/>
      <c r="R13" s="34"/>
      <c r="S13" s="35"/>
      <c r="T13" s="35"/>
      <c r="U13" s="35"/>
      <c r="V13" s="35"/>
      <c r="W13" s="36"/>
      <c r="X13" s="40"/>
      <c r="Y13" s="41"/>
      <c r="Z13" s="41"/>
      <c r="AA13" s="41"/>
      <c r="AB13" s="41"/>
      <c r="AC13" s="42"/>
      <c r="AD13" s="34"/>
      <c r="AE13" s="35"/>
      <c r="AF13" s="35"/>
      <c r="AG13" s="35"/>
      <c r="AH13" s="35"/>
      <c r="AI13" s="36"/>
      <c r="AJ13" s="34"/>
      <c r="AK13" s="35"/>
      <c r="AL13" s="35"/>
      <c r="AM13" s="35"/>
      <c r="AN13" s="35"/>
      <c r="AO13" s="36"/>
      <c r="AP13" s="34"/>
      <c r="AQ13" s="35"/>
      <c r="AR13" s="35"/>
      <c r="AS13" s="35"/>
      <c r="AT13" s="35"/>
      <c r="AU13" s="36"/>
      <c r="AV13" s="34"/>
      <c r="AW13" s="35"/>
      <c r="AX13" s="35"/>
      <c r="AY13" s="35"/>
      <c r="AZ13" s="35"/>
      <c r="BA13" s="36"/>
      <c r="BB13" s="55"/>
      <c r="BC13" s="56"/>
      <c r="BD13" s="56"/>
      <c r="BE13" s="56"/>
      <c r="BF13" s="56"/>
      <c r="BG13" s="57"/>
      <c r="BH13" s="34"/>
      <c r="BI13" s="35"/>
      <c r="BJ13" s="35"/>
      <c r="BK13" s="35"/>
      <c r="BL13" s="35"/>
      <c r="BM13" s="36"/>
      <c r="BN13" s="34"/>
      <c r="BO13" s="35"/>
      <c r="BP13" s="35"/>
      <c r="BQ13" s="35"/>
      <c r="BR13" s="35"/>
      <c r="BS13" s="36"/>
      <c r="BT13" s="34"/>
      <c r="BU13" s="35"/>
      <c r="BV13" s="35"/>
      <c r="BW13" s="35"/>
      <c r="BX13" s="35"/>
      <c r="BY13" s="36"/>
      <c r="BZ13" s="51"/>
      <c r="CA13" s="10"/>
      <c r="CB13" s="15"/>
      <c r="CC13" s="15"/>
    </row>
    <row r="14" spans="1:131" s="9" customFormat="1" ht="16.5" hidden="1" customHeight="1" x14ac:dyDescent="0.25">
      <c r="A14" s="50" t="s">
        <v>43</v>
      </c>
      <c r="B14" s="54" t="s">
        <v>23</v>
      </c>
      <c r="C14" s="20" t="s">
        <v>28</v>
      </c>
      <c r="D14" s="20" t="s">
        <v>29</v>
      </c>
      <c r="E14" s="50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>
        <v>1</v>
      </c>
      <c r="Y14" s="19" t="s">
        <v>22</v>
      </c>
      <c r="Z14" s="19">
        <v>2</v>
      </c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>
        <v>1</v>
      </c>
      <c r="BC14" s="19" t="s">
        <v>22</v>
      </c>
      <c r="BD14" s="19">
        <v>2</v>
      </c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51">
        <f>X15+BB15</f>
        <v>0</v>
      </c>
      <c r="CA14" s="15"/>
      <c r="CB14" s="15"/>
      <c r="CC14" s="15"/>
    </row>
    <row r="15" spans="1:131" s="9" customFormat="1" ht="54.75" customHeight="1" x14ac:dyDescent="0.25">
      <c r="A15" s="50"/>
      <c r="B15" s="54"/>
      <c r="C15" s="20" t="s">
        <v>28</v>
      </c>
      <c r="D15" s="20" t="s">
        <v>29</v>
      </c>
      <c r="E15" s="50"/>
      <c r="F15" s="52"/>
      <c r="G15" s="52"/>
      <c r="H15" s="52"/>
      <c r="I15" s="52"/>
      <c r="J15" s="52"/>
      <c r="K15" s="52"/>
      <c r="L15" s="34"/>
      <c r="M15" s="35"/>
      <c r="N15" s="35"/>
      <c r="O15" s="35"/>
      <c r="P15" s="35"/>
      <c r="Q15" s="36"/>
      <c r="R15" s="34"/>
      <c r="S15" s="35"/>
      <c r="T15" s="35"/>
      <c r="U15" s="35"/>
      <c r="V15" s="35"/>
      <c r="W15" s="36"/>
      <c r="X15" s="40"/>
      <c r="Y15" s="41"/>
      <c r="Z15" s="41"/>
      <c r="AA15" s="41"/>
      <c r="AB15" s="41"/>
      <c r="AC15" s="42"/>
      <c r="AD15" s="34"/>
      <c r="AE15" s="35"/>
      <c r="AF15" s="35"/>
      <c r="AG15" s="35"/>
      <c r="AH15" s="35"/>
      <c r="AI15" s="36"/>
      <c r="AJ15" s="34"/>
      <c r="AK15" s="35"/>
      <c r="AL15" s="35"/>
      <c r="AM15" s="35"/>
      <c r="AN15" s="35"/>
      <c r="AO15" s="36"/>
      <c r="AP15" s="34"/>
      <c r="AQ15" s="35"/>
      <c r="AR15" s="35"/>
      <c r="AS15" s="35"/>
      <c r="AT15" s="35"/>
      <c r="AU15" s="36"/>
      <c r="AV15" s="34"/>
      <c r="AW15" s="35"/>
      <c r="AX15" s="35"/>
      <c r="AY15" s="35"/>
      <c r="AZ15" s="35"/>
      <c r="BA15" s="36"/>
      <c r="BB15" s="40"/>
      <c r="BC15" s="41"/>
      <c r="BD15" s="41"/>
      <c r="BE15" s="41"/>
      <c r="BF15" s="41"/>
      <c r="BG15" s="42"/>
      <c r="BH15" s="34"/>
      <c r="BI15" s="35"/>
      <c r="BJ15" s="35"/>
      <c r="BK15" s="35"/>
      <c r="BL15" s="35"/>
      <c r="BM15" s="36"/>
      <c r="BN15" s="34"/>
      <c r="BO15" s="35"/>
      <c r="BP15" s="35"/>
      <c r="BQ15" s="35"/>
      <c r="BR15" s="35"/>
      <c r="BS15" s="36"/>
      <c r="BT15" s="34"/>
      <c r="BU15" s="35"/>
      <c r="BV15" s="35"/>
      <c r="BW15" s="35"/>
      <c r="BX15" s="35"/>
      <c r="BY15" s="36"/>
      <c r="BZ15" s="51"/>
      <c r="CA15" s="10"/>
      <c r="CB15" s="15"/>
      <c r="CC15" s="15"/>
      <c r="CF15" s="15"/>
    </row>
    <row r="16" spans="1:131" s="11" customFormat="1" ht="43.5" customHeight="1" x14ac:dyDescent="0.2">
      <c r="A16" s="46" t="s">
        <v>40</v>
      </c>
      <c r="B16" s="47"/>
      <c r="C16" s="47"/>
      <c r="D16" s="47"/>
      <c r="E16" s="47"/>
      <c r="F16" s="48">
        <f>F11+F13+F15</f>
        <v>0</v>
      </c>
      <c r="G16" s="49"/>
      <c r="H16" s="49"/>
      <c r="I16" s="28"/>
      <c r="J16" s="28"/>
      <c r="K16" s="28"/>
      <c r="L16" s="37"/>
      <c r="M16" s="38"/>
      <c r="N16" s="38"/>
      <c r="O16" s="38"/>
      <c r="P16" s="38"/>
      <c r="Q16" s="39"/>
      <c r="R16" s="43">
        <f>R11+R13+R15</f>
        <v>0</v>
      </c>
      <c r="S16" s="44"/>
      <c r="T16" s="44"/>
      <c r="U16" s="44"/>
      <c r="V16" s="44"/>
      <c r="W16" s="45"/>
      <c r="X16" s="43">
        <f>X11+X13+X15</f>
        <v>0</v>
      </c>
      <c r="Y16" s="44"/>
      <c r="Z16" s="44"/>
      <c r="AA16" s="44"/>
      <c r="AB16" s="44"/>
      <c r="AC16" s="45"/>
      <c r="AD16" s="43">
        <f>AD11</f>
        <v>0</v>
      </c>
      <c r="AE16" s="44"/>
      <c r="AF16" s="44"/>
      <c r="AG16" s="44"/>
      <c r="AH16" s="44"/>
      <c r="AI16" s="45"/>
      <c r="AJ16" s="37"/>
      <c r="AK16" s="38"/>
      <c r="AL16" s="38"/>
      <c r="AM16" s="38"/>
      <c r="AN16" s="38"/>
      <c r="AO16" s="39"/>
      <c r="AP16" s="43">
        <f>AP11</f>
        <v>0</v>
      </c>
      <c r="AQ16" s="44"/>
      <c r="AR16" s="44"/>
      <c r="AS16" s="44"/>
      <c r="AT16" s="44"/>
      <c r="AU16" s="45"/>
      <c r="AV16" s="37"/>
      <c r="AW16" s="38"/>
      <c r="AX16" s="38"/>
      <c r="AY16" s="38"/>
      <c r="AZ16" s="38"/>
      <c r="BA16" s="39"/>
      <c r="BB16" s="43">
        <f>BB11+BB13+BB15</f>
        <v>0</v>
      </c>
      <c r="BC16" s="44"/>
      <c r="BD16" s="44"/>
      <c r="BE16" s="44"/>
      <c r="BF16" s="44"/>
      <c r="BG16" s="45"/>
      <c r="BH16" s="43">
        <f>BH11</f>
        <v>0</v>
      </c>
      <c r="BI16" s="44"/>
      <c r="BJ16" s="44"/>
      <c r="BK16" s="44"/>
      <c r="BL16" s="44"/>
      <c r="BM16" s="45"/>
      <c r="BN16" s="43">
        <f>BN11</f>
        <v>0</v>
      </c>
      <c r="BO16" s="44"/>
      <c r="BP16" s="44"/>
      <c r="BQ16" s="44"/>
      <c r="BR16" s="44"/>
      <c r="BS16" s="45"/>
      <c r="BT16" s="37"/>
      <c r="BU16" s="38"/>
      <c r="BV16" s="38"/>
      <c r="BW16" s="38"/>
      <c r="BX16" s="38"/>
      <c r="BY16" s="39"/>
      <c r="BZ16" s="29">
        <f>BZ14+BZ12+BZ10</f>
        <v>0</v>
      </c>
      <c r="CA16" s="31"/>
      <c r="CE16" s="17"/>
    </row>
    <row r="19" spans="3:84" x14ac:dyDescent="0.2">
      <c r="D19" s="33" t="s">
        <v>33</v>
      </c>
      <c r="AR19" s="12" t="s">
        <v>34</v>
      </c>
      <c r="AV19" s="13"/>
    </row>
    <row r="20" spans="3:84" ht="15.75" x14ac:dyDescent="0.25">
      <c r="AV20" s="13"/>
      <c r="BW20" s="12"/>
      <c r="CA20" s="13"/>
      <c r="CC20" s="16"/>
      <c r="CD20" s="16"/>
      <c r="CE20" s="16"/>
      <c r="CF20" s="16"/>
    </row>
    <row r="21" spans="3:84" x14ac:dyDescent="0.2">
      <c r="D21" s="1" t="s">
        <v>35</v>
      </c>
      <c r="AV21" s="13"/>
      <c r="CA21" s="13"/>
    </row>
    <row r="22" spans="3:84" x14ac:dyDescent="0.2">
      <c r="D22" s="14" t="s">
        <v>36</v>
      </c>
      <c r="CA22" s="13"/>
    </row>
    <row r="24" spans="3:84" x14ac:dyDescent="0.2">
      <c r="D24" s="1" t="s">
        <v>37</v>
      </c>
      <c r="F24" s="14" t="s">
        <v>38</v>
      </c>
    </row>
    <row r="29" spans="3:84" x14ac:dyDescent="0.2">
      <c r="BZ29" s="13"/>
    </row>
    <row r="30" spans="3:84" x14ac:dyDescent="0.2">
      <c r="BZ30" s="30"/>
    </row>
    <row r="32" spans="3:84" x14ac:dyDescent="0.2">
      <c r="C32" s="13"/>
    </row>
    <row r="33" spans="3:78" x14ac:dyDescent="0.2">
      <c r="C33" s="13"/>
    </row>
    <row r="34" spans="3:78" x14ac:dyDescent="0.2">
      <c r="C34" s="13"/>
    </row>
    <row r="35" spans="3:78" x14ac:dyDescent="0.2">
      <c r="C35" s="13"/>
      <c r="BZ35" s="13"/>
    </row>
    <row r="36" spans="3:78" x14ac:dyDescent="0.2">
      <c r="C36" s="13"/>
      <c r="BZ36" s="13"/>
    </row>
    <row r="37" spans="3:78" x14ac:dyDescent="0.2">
      <c r="C37" s="13"/>
      <c r="BZ37" s="13"/>
    </row>
    <row r="38" spans="3:78" x14ac:dyDescent="0.2">
      <c r="C38" s="13"/>
    </row>
  </sheetData>
  <mergeCells count="88">
    <mergeCell ref="A4:BZ4"/>
    <mergeCell ref="A6:A8"/>
    <mergeCell ref="B6:B8"/>
    <mergeCell ref="C6:C8"/>
    <mergeCell ref="D6:D8"/>
    <mergeCell ref="E6:E8"/>
    <mergeCell ref="AV8:BA8"/>
    <mergeCell ref="BB8:BG8"/>
    <mergeCell ref="BH8:BM8"/>
    <mergeCell ref="BN8:BS8"/>
    <mergeCell ref="BT8:BY8"/>
    <mergeCell ref="F6:BY6"/>
    <mergeCell ref="BZ6:BZ7"/>
    <mergeCell ref="F7:W7"/>
    <mergeCell ref="X7:AO7"/>
    <mergeCell ref="AP7:BG7"/>
    <mergeCell ref="BH7:BY7"/>
    <mergeCell ref="A10:A11"/>
    <mergeCell ref="B10:B11"/>
    <mergeCell ref="E10:E11"/>
    <mergeCell ref="AP8:AU8"/>
    <mergeCell ref="F8:K8"/>
    <mergeCell ref="L8:Q8"/>
    <mergeCell ref="R8:W8"/>
    <mergeCell ref="X8:AC8"/>
    <mergeCell ref="AD8:AI8"/>
    <mergeCell ref="AJ8:AO8"/>
    <mergeCell ref="L11:Q11"/>
    <mergeCell ref="AV11:BA11"/>
    <mergeCell ref="BB11:BG11"/>
    <mergeCell ref="BH11:BM11"/>
    <mergeCell ref="BN11:BS11"/>
    <mergeCell ref="BZ10:BZ11"/>
    <mergeCell ref="F11:H11"/>
    <mergeCell ref="I11:K11"/>
    <mergeCell ref="A14:A15"/>
    <mergeCell ref="B14:B15"/>
    <mergeCell ref="E14:E15"/>
    <mergeCell ref="A12:A13"/>
    <mergeCell ref="B12:B13"/>
    <mergeCell ref="BZ12:BZ13"/>
    <mergeCell ref="I13:K13"/>
    <mergeCell ref="L13:Q13"/>
    <mergeCell ref="AD13:AI13"/>
    <mergeCell ref="AV13:BA13"/>
    <mergeCell ref="BB13:BG13"/>
    <mergeCell ref="BH13:BM13"/>
    <mergeCell ref="A16:E16"/>
    <mergeCell ref="F16:H16"/>
    <mergeCell ref="E12:E13"/>
    <mergeCell ref="BZ14:BZ15"/>
    <mergeCell ref="F15:H15"/>
    <mergeCell ref="I15:K15"/>
    <mergeCell ref="F13:H13"/>
    <mergeCell ref="BT13:BY13"/>
    <mergeCell ref="AV15:BA15"/>
    <mergeCell ref="BB15:BG15"/>
    <mergeCell ref="BH15:BM15"/>
    <mergeCell ref="BN15:BS15"/>
    <mergeCell ref="BT15:BY15"/>
    <mergeCell ref="AV16:BA16"/>
    <mergeCell ref="BB16:BG16"/>
    <mergeCell ref="BH16:BM16"/>
    <mergeCell ref="BN16:BS16"/>
    <mergeCell ref="BT16:BY16"/>
    <mergeCell ref="AP11:AU11"/>
    <mergeCell ref="AP13:AU13"/>
    <mergeCell ref="AP15:AU15"/>
    <mergeCell ref="AP16:AU16"/>
    <mergeCell ref="BN13:BS13"/>
    <mergeCell ref="BT11:BY11"/>
    <mergeCell ref="L15:Q15"/>
    <mergeCell ref="L16:Q16"/>
    <mergeCell ref="R11:W11"/>
    <mergeCell ref="R13:W13"/>
    <mergeCell ref="R15:W15"/>
    <mergeCell ref="R16:W16"/>
    <mergeCell ref="AJ11:AO11"/>
    <mergeCell ref="AJ13:AO13"/>
    <mergeCell ref="AJ15:AO15"/>
    <mergeCell ref="AJ16:AO16"/>
    <mergeCell ref="X11:AC11"/>
    <mergeCell ref="X13:AC13"/>
    <mergeCell ref="X15:AC15"/>
    <mergeCell ref="X16:AC16"/>
    <mergeCell ref="AD11:AI11"/>
    <mergeCell ref="AD15:AI15"/>
    <mergeCell ref="AD16:AI16"/>
  </mergeCells>
  <pageMargins left="0.15748031496062992" right="0.15748031496062992" top="0.98425196850393704" bottom="0.98425196850393704" header="0.51181102362204722" footer="0.51181102362204722"/>
  <pageSetup paperSize="9" scale="50" orientation="landscape" r:id="rId1"/>
  <headerFooter alignWithMargins="0"/>
  <colBreaks count="1" manualBreakCount="1">
    <brk id="7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ТЭЦ-6</vt:lpstr>
      <vt:lpstr>'ТЭЦ-6'!Область_печати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 Dmitriy</dc:creator>
  <cp:lastModifiedBy>Пашков Виталий Александрович</cp:lastModifiedBy>
  <cp:lastPrinted>2020-01-16T02:31:21Z</cp:lastPrinted>
  <dcterms:created xsi:type="dcterms:W3CDTF">2018-07-12T00:21:01Z</dcterms:created>
  <dcterms:modified xsi:type="dcterms:W3CDTF">2021-04-08T05:57:45Z</dcterms:modified>
</cp:coreProperties>
</file>