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опозиционнон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попозиционнон'!$B$2:$F$26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6"/>
  <c r="D13" l="1"/>
  <c r="D15"/>
  <c r="D17"/>
  <c r="D22"/>
  <c r="F23" l="1"/>
  <c r="F24"/>
  <c r="F25"/>
  <c r="F26"/>
  <c r="F20"/>
  <c r="F18"/>
  <c r="F19"/>
  <c r="D12"/>
  <c r="F21" l="1"/>
  <c r="F22" l="1"/>
  <c r="F17"/>
  <c r="F15" l="1"/>
  <c r="B2" i="9" l="1"/>
  <c r="F14" i="16" l="1"/>
  <c r="F12"/>
  <c r="F13"/>
</calcChain>
</file>

<file path=xl/sharedStrings.xml><?xml version="1.0" encoding="utf-8"?>
<sst xmlns="http://schemas.openxmlformats.org/spreadsheetml/2006/main" count="45" uniqueCount="43">
  <si>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</si>
  <si>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</si>
  <si>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</si>
  <si>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</si>
  <si>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</si>
  <si>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</si>
  <si>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</si>
  <si>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</si>
  <si>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</si>
  <si>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</si>
  <si>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</si>
  <si>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</si>
  <si>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</si>
  <si>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</si>
  <si>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</si>
  <si>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</si>
  <si>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</si>
  <si>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</si>
  <si>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</si>
  <si>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</si>
  <si>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</si>
  <si>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</si>
  <si>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</si>
  <si>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</si>
  <si>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</si>
  <si>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</si>
  <si>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</si>
  <si>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(ПИР)</t>
  </si>
  <si>
    <t>Ценовое предложение</t>
  </si>
  <si>
    <t>Проектирование:</t>
  </si>
  <si>
    <t>Ввод в эксплуатацию</t>
  </si>
  <si>
    <t>Дата-инжиниринг информационной модели (базы данных) оборудования.</t>
  </si>
  <si>
    <t xml:space="preserve">Проведение предварительных (функциональных) и комплексных испытаний (тестирования) </t>
  </si>
  <si>
    <t>Разработка эксплуатационной документации</t>
  </si>
  <si>
    <t>Сопровождение опытной эксплуатации</t>
  </si>
  <si>
    <t>Устранение замечаний и дефектов в соответствии с журналом опытной эксплуатации</t>
  </si>
  <si>
    <t>Настройка приложений ИС УИ.</t>
  </si>
  <si>
    <t>Проведение консультаций для персонала по вопросам эксплуатации и использования ИС УИ</t>
  </si>
  <si>
    <t>Проведение приемочных испытаний (тестирования)</t>
  </si>
  <si>
    <t>Пуско-наладочные работы (установка и настройка)</t>
  </si>
  <si>
    <r>
      <t xml:space="preserve">Разработка </t>
    </r>
    <r>
      <rPr>
        <sz val="11"/>
        <color theme="1"/>
        <rFont val="Calibri"/>
        <family val="2"/>
        <charset val="204"/>
        <scheme val="minor"/>
      </rPr>
      <t>Технического задания и проектной документации на создание ИС УИ</t>
    </r>
  </si>
  <si>
    <t>Неисключительная лицензия на право использования Программ для ЭВМ в соответствии с согласованной спецификацией</t>
  </si>
  <si>
    <t>Лицензия на использование прикладного программного обеспечения</t>
  </si>
</sst>
</file>

<file path=xl/styles.xml><?xml version="1.0" encoding="utf-8"?>
<styleSheet xmlns="http://schemas.openxmlformats.org/spreadsheetml/2006/main">
  <numFmts count="1">
    <numFmt numFmtId="164" formatCode="0&quot;%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3" fillId="0" borderId="4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left" vertical="top" wrapText="1"/>
    </xf>
    <xf numFmtId="0" fontId="3" fillId="0" borderId="4" xfId="0" applyFont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top" wrapText="1"/>
      <protection locked="0"/>
    </xf>
    <xf numFmtId="164" fontId="3" fillId="0" borderId="5" xfId="0" applyNumberFormat="1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49" fontId="3" fillId="2" borderId="4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  <protection locked="0"/>
    </xf>
    <xf numFmtId="164" fontId="7" fillId="0" borderId="5" xfId="0" applyNumberFormat="1" applyFont="1" applyBorder="1" applyAlignment="1" applyProtection="1">
      <alignment horizontal="left" vertical="top" wrapText="1"/>
      <protection locked="0"/>
    </xf>
    <xf numFmtId="0" fontId="7" fillId="0" borderId="4" xfId="0" applyNumberFormat="1" applyFont="1" applyBorder="1" applyAlignment="1" applyProtection="1">
      <alignment horizontal="left" vertical="top" wrapText="1"/>
      <protection locked="0"/>
    </xf>
    <xf numFmtId="16" fontId="3" fillId="0" borderId="4" xfId="0" applyNumberFormat="1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alignment horizontal="left" vertical="top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164" formatCode="0&quot;%&quot;"/>
      <alignment horizontal="left" vertical="top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alignment horizontal="left" vertical="top" textRotation="0" wrapText="1" indent="0" relativeIndent="255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top" textRotation="0" wrapText="1" indent="0" relativeIndent="255" justifyLastLine="0" shrinkToFit="0" readingOrder="0"/>
      <protection locked="1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relativeIndent="255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relativeIndent="255" justifyLastLine="0" shrinkToFit="0" readingOrder="0"/>
    </dxf>
    <dxf>
      <alignment horizontal="left" vertical="center" textRotation="0" wrapText="1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numFmt numFmtId="0" formatCode="General"/>
      <alignment horizontal="left" vertical="center" textRotation="0" wrapText="0" indent="0" relativeIndent="255" justifyLastLine="0" shrinkToFit="0" readingOrder="0"/>
      <protection locked="0" hidden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26" totalsRowShown="0" headerRowDxfId="8" dataDxfId="6" headerRowBorderDxfId="7" tableBorderDxfId="5">
  <autoFilter ref="B11:F26"/>
  <tableColumns count="5">
    <tableColumn id="1" name="№" dataDxfId="4"/>
    <tableColumn id="2" name="Вводные данные" dataDxfId="3"/>
    <tableColumn id="4" name="Цена, руб (без НДС)" dataDxfId="2">
      <calculatedColumnFormula>D13+D15+D17+D22+#REF!+#REF!+#REF!+#REF!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A1:C2"/>
  <sheetViews>
    <sheetView workbookViewId="0"/>
  </sheetViews>
  <sheetFormatPr defaultRowHeight="15"/>
  <cols>
    <col min="1" max="1" width="9" customWidth="1"/>
    <col min="2" max="2" width="25" customWidth="1"/>
    <col min="3" max="3" width="12.140625" bestFit="1" customWidth="1"/>
  </cols>
  <sheetData>
    <row r="1" spans="1:3">
      <c r="A1" s="1" t="s">
        <v>12</v>
      </c>
      <c r="B1" s="1" t="s">
        <v>13</v>
      </c>
      <c r="C1" s="1" t="s">
        <v>14</v>
      </c>
    </row>
    <row r="2" spans="1: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5"/>
  <cols>
    <col min="1" max="1" width="5" bestFit="1" customWidth="1"/>
    <col min="2" max="2" width="59.85546875" customWidth="1"/>
  </cols>
  <sheetData>
    <row r="1" spans="1:2">
      <c r="A1" s="1" t="s">
        <v>0</v>
      </c>
      <c r="B1" s="1" t="s">
        <v>8</v>
      </c>
    </row>
    <row r="2" spans="1:2" ht="30">
      <c r="A2" s="1">
        <v>1</v>
      </c>
      <c r="B2" s="3" t="s">
        <v>9</v>
      </c>
    </row>
    <row r="3" spans="1:2" ht="45">
      <c r="A3" s="1">
        <v>2</v>
      </c>
      <c r="B3" s="3" t="s">
        <v>10</v>
      </c>
    </row>
    <row r="4" spans="1:2" ht="30">
      <c r="A4" s="1">
        <v>3</v>
      </c>
      <c r="B4" s="3" t="s">
        <v>6</v>
      </c>
    </row>
    <row r="5" spans="1:2" ht="30">
      <c r="A5" s="1">
        <v>4</v>
      </c>
      <c r="B5" s="3" t="s">
        <v>7</v>
      </c>
    </row>
    <row r="7" spans="1:2">
      <c r="A7" t="s">
        <v>0</v>
      </c>
      <c r="B7" t="s">
        <v>3</v>
      </c>
    </row>
    <row r="8" spans="1:2">
      <c r="A8">
        <v>1</v>
      </c>
      <c r="B8" s="4" t="s">
        <v>2</v>
      </c>
    </row>
    <row r="9" spans="1:2">
      <c r="A9">
        <v>2</v>
      </c>
      <c r="B9" s="4" t="s">
        <v>5</v>
      </c>
    </row>
    <row r="10" spans="1:2">
      <c r="A10">
        <v>3</v>
      </c>
      <c r="B10" s="4" t="s">
        <v>4</v>
      </c>
    </row>
    <row r="11" spans="1:2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showGridLines="0" tabSelected="1" zoomScale="130" zoomScaleNormal="130" zoomScaleSheetLayoutView="80" workbookViewId="0">
      <pane xSplit="1" ySplit="11" topLeftCell="B12" activePane="bottomRight" state="frozen"/>
      <selection pane="topRight" activeCell="B1" sqref="B1"/>
      <selection pane="bottomLeft" activeCell="A11" sqref="A11"/>
      <selection pane="bottomRight" activeCell="H10" sqref="H10"/>
    </sheetView>
  </sheetViews>
  <sheetFormatPr defaultColWidth="9.140625" defaultRowHeight="15"/>
  <cols>
    <col min="1" max="1" width="2.7109375" style="5" customWidth="1"/>
    <col min="2" max="2" width="6.85546875" style="5" customWidth="1"/>
    <col min="3" max="3" width="114.7109375" style="5" customWidth="1"/>
    <col min="4" max="6" width="20.140625" style="5" customWidth="1"/>
    <col min="7" max="16384" width="9.140625" style="5"/>
  </cols>
  <sheetData>
    <row r="1" spans="1:7" ht="12.6" customHeight="1">
      <c r="B1" s="38" t="s">
        <v>27</v>
      </c>
      <c r="C1" s="38"/>
      <c r="D1" s="38"/>
      <c r="E1" s="38"/>
      <c r="F1" s="38"/>
    </row>
    <row r="2" spans="1:7" ht="12.6" customHeight="1">
      <c r="B2" s="37" t="s">
        <v>25</v>
      </c>
      <c r="C2" s="37"/>
    </row>
    <row r="3" spans="1:7" ht="12.6" customHeight="1">
      <c r="B3" s="37" t="s">
        <v>28</v>
      </c>
      <c r="C3" s="37"/>
    </row>
    <row r="4" spans="1:7" ht="12.6" customHeight="1">
      <c r="B4" s="37" t="s">
        <v>24</v>
      </c>
      <c r="C4" s="37"/>
      <c r="D4" s="39"/>
      <c r="E4" s="40"/>
      <c r="F4" s="41"/>
    </row>
    <row r="5" spans="1:7" s="6" customFormat="1" ht="12.6" customHeight="1">
      <c r="B5" s="37" t="s">
        <v>1</v>
      </c>
      <c r="C5" s="37"/>
      <c r="D5" s="39"/>
      <c r="E5" s="40"/>
      <c r="F5" s="41"/>
    </row>
    <row r="6" spans="1:7" s="6" customFormat="1" ht="12.6" customHeight="1">
      <c r="A6" s="7"/>
      <c r="B6" s="37" t="s">
        <v>23</v>
      </c>
      <c r="C6" s="37"/>
      <c r="D6" s="39"/>
      <c r="E6" s="40"/>
      <c r="F6" s="41"/>
    </row>
    <row r="7" spans="1:7" s="6" customFormat="1" ht="12.6" customHeight="1">
      <c r="A7" s="7"/>
      <c r="B7" s="37" t="s">
        <v>16</v>
      </c>
      <c r="C7" s="37"/>
      <c r="D7" s="8"/>
      <c r="E7" s="9"/>
      <c r="F7" s="9"/>
    </row>
    <row r="8" spans="1:7" s="6" customFormat="1" ht="12.6" customHeight="1">
      <c r="A8" s="7"/>
      <c r="B8" s="37" t="s">
        <v>17</v>
      </c>
      <c r="C8" s="37"/>
      <c r="D8" s="8"/>
      <c r="E8" s="9"/>
      <c r="F8" s="9"/>
    </row>
    <row r="9" spans="1:7" s="6" customFormat="1" ht="12.6" customHeight="1">
      <c r="A9" s="7"/>
      <c r="B9" s="37" t="s">
        <v>26</v>
      </c>
      <c r="C9" s="37"/>
      <c r="D9" s="8"/>
      <c r="E9" s="9"/>
      <c r="F9" s="9"/>
    </row>
    <row r="10" spans="1:7">
      <c r="A10" s="10"/>
      <c r="B10" s="11"/>
      <c r="C10" s="11"/>
      <c r="D10" s="11"/>
      <c r="E10" s="11"/>
      <c r="F10" s="11"/>
    </row>
    <row r="11" spans="1:7" s="12" customFormat="1">
      <c r="B11" s="13" t="s">
        <v>0</v>
      </c>
      <c r="C11" s="14" t="s">
        <v>21</v>
      </c>
      <c r="D11" s="15" t="s">
        <v>19</v>
      </c>
      <c r="E11" s="15" t="s">
        <v>18</v>
      </c>
      <c r="F11" s="16" t="s">
        <v>20</v>
      </c>
    </row>
    <row r="12" spans="1:7" s="17" customFormat="1">
      <c r="A12" s="18"/>
      <c r="B12" s="19">
        <v>0</v>
      </c>
      <c r="C12" s="20" t="s">
        <v>22</v>
      </c>
      <c r="D12" s="21">
        <f>D13+D15+D17+D22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8"/>
    </row>
    <row r="13" spans="1:7" s="17" customFormat="1">
      <c r="A13" s="18"/>
      <c r="B13" s="19">
        <v>1</v>
      </c>
      <c r="C13" s="33" t="s">
        <v>29</v>
      </c>
      <c r="D13" s="25">
        <f>D14</f>
        <v>0</v>
      </c>
      <c r="E13" s="26">
        <v>20</v>
      </c>
      <c r="F13" s="27">
        <f>ПозиционноеЦеновое[[#This Row],[Цена, руб (без НДС)]]*(ПозиционноеЦеновое[[#This Row],[НДС (%)]]/100+1)</f>
        <v>0</v>
      </c>
      <c r="G13" s="18"/>
    </row>
    <row r="14" spans="1:7" s="17" customFormat="1">
      <c r="A14" s="18"/>
      <c r="B14" s="28"/>
      <c r="C14" s="35" t="s">
        <v>40</v>
      </c>
      <c r="D14" s="29"/>
      <c r="E14" s="26">
        <v>20</v>
      </c>
      <c r="F14" s="30">
        <f>ПозиционноеЦеновое[[#This Row],[Цена, руб (без НДС)]]*(ПозиционноеЦеновое[[#This Row],[НДС (%)]]/100+1)</f>
        <v>0</v>
      </c>
      <c r="G14" s="18"/>
    </row>
    <row r="15" spans="1:7" s="17" customFormat="1">
      <c r="A15" s="18"/>
      <c r="B15" s="19">
        <v>2</v>
      </c>
      <c r="C15" s="34" t="s">
        <v>42</v>
      </c>
      <c r="D15" s="29">
        <f>D16</f>
        <v>0</v>
      </c>
      <c r="E15" s="26">
        <v>20</v>
      </c>
      <c r="F15" s="30">
        <f>ПозиционноеЦеновое[[#This Row],[Цена, руб (без НДС)]]*(ПозиционноеЦеновое[[#This Row],[НДС (%)]]/100+1)</f>
        <v>0</v>
      </c>
      <c r="G15" s="18"/>
    </row>
    <row r="16" spans="1:7" s="17" customFormat="1">
      <c r="A16" s="18"/>
      <c r="B16" s="19"/>
      <c r="C16" s="36" t="s">
        <v>41</v>
      </c>
      <c r="D16" s="25"/>
      <c r="E16" s="26">
        <v>20</v>
      </c>
      <c r="F16" s="27">
        <f>ПозиционноеЦеновое[[#This Row],[Цена, руб (без НДС)]]*(ПозиционноеЦеновое[[#This Row],[НДС (%)]]/100+1)</f>
        <v>0</v>
      </c>
      <c r="G16" s="18"/>
    </row>
    <row r="17" spans="1:7" s="17" customFormat="1">
      <c r="A17" s="18"/>
      <c r="B17" s="19">
        <v>3</v>
      </c>
      <c r="C17" s="33" t="s">
        <v>39</v>
      </c>
      <c r="D17" s="25">
        <f>SUM(D18:D21)</f>
        <v>0</v>
      </c>
      <c r="E17" s="26">
        <v>20</v>
      </c>
      <c r="F17" s="27">
        <f>ПозиционноеЦеновое[[#This Row],[Цена, руб (без НДС)]]*(ПозиционноеЦеновое[[#This Row],[НДС (%)]]/100+1)</f>
        <v>0</v>
      </c>
      <c r="G17" s="18"/>
    </row>
    <row r="18" spans="1:7" s="17" customFormat="1">
      <c r="A18" s="18"/>
      <c r="B18" s="19"/>
      <c r="C18" s="24" t="s">
        <v>36</v>
      </c>
      <c r="D18" s="25"/>
      <c r="E18" s="26">
        <v>20</v>
      </c>
      <c r="F18" s="27">
        <f>ПозиционноеЦеновое[[#This Row],[Цена, руб (без НДС)]]*(ПозиционноеЦеновое[[#This Row],[НДС (%)]]/100+1)</f>
        <v>0</v>
      </c>
      <c r="G18" s="18"/>
    </row>
    <row r="19" spans="1:7" s="17" customFormat="1">
      <c r="A19" s="18"/>
      <c r="B19" s="19"/>
      <c r="C19" s="24" t="s">
        <v>31</v>
      </c>
      <c r="D19" s="25"/>
      <c r="E19" s="26">
        <v>20</v>
      </c>
      <c r="F19" s="27">
        <f>ПозиционноеЦеновое[[#This Row],[Цена, руб (без НДС)]]*(ПозиционноеЦеновое[[#This Row],[НДС (%)]]/100+1)</f>
        <v>0</v>
      </c>
      <c r="G19" s="18"/>
    </row>
    <row r="20" spans="1:7" s="17" customFormat="1">
      <c r="A20" s="18"/>
      <c r="B20" s="19"/>
      <c r="C20" s="24" t="s">
        <v>32</v>
      </c>
      <c r="D20" s="25"/>
      <c r="E20" s="26">
        <v>20</v>
      </c>
      <c r="F20" s="27">
        <f>ПозиционноеЦеновое[[#This Row],[Цена, руб (без НДС)]]*(ПозиционноеЦеновое[[#This Row],[НДС (%)]]/100+1)</f>
        <v>0</v>
      </c>
      <c r="G20" s="18"/>
    </row>
    <row r="21" spans="1:7" s="17" customFormat="1">
      <c r="A21" s="18"/>
      <c r="B21" s="19"/>
      <c r="C21" s="24" t="s">
        <v>37</v>
      </c>
      <c r="D21" s="25"/>
      <c r="E21" s="26">
        <v>20</v>
      </c>
      <c r="F21" s="27">
        <f>ПозиционноеЦеновое[[#This Row],[Цена, руб (без НДС)]]*(ПозиционноеЦеновое[[#This Row],[НДС (%)]]/100+1)</f>
        <v>0</v>
      </c>
      <c r="G21" s="18"/>
    </row>
    <row r="22" spans="1:7" s="17" customFormat="1">
      <c r="A22" s="18"/>
      <c r="B22" s="19">
        <v>4</v>
      </c>
      <c r="C22" s="33" t="s">
        <v>30</v>
      </c>
      <c r="D22" s="25">
        <f>SUM(D23:D26)</f>
        <v>0</v>
      </c>
      <c r="E22" s="26">
        <v>20</v>
      </c>
      <c r="F22" s="27">
        <f>ПозиционноеЦеновое[[#This Row],[Цена, руб (без НДС)]]*(ПозиционноеЦеновое[[#This Row],[НДС (%)]]/100+1)</f>
        <v>0</v>
      </c>
      <c r="G22" s="18"/>
    </row>
    <row r="23" spans="1:7" s="17" customFormat="1">
      <c r="A23" s="18"/>
      <c r="B23" s="19"/>
      <c r="C23" s="24" t="s">
        <v>33</v>
      </c>
      <c r="D23" s="25"/>
      <c r="E23" s="26">
        <v>20</v>
      </c>
      <c r="F23" s="27">
        <f>ПозиционноеЦеновое[[#This Row],[Цена, руб (без НДС)]]*(ПозиционноеЦеновое[[#This Row],[НДС (%)]]/100+1)</f>
        <v>0</v>
      </c>
      <c r="G23" s="18"/>
    </row>
    <row r="24" spans="1:7" s="17" customFormat="1">
      <c r="A24" s="18"/>
      <c r="B24" s="19"/>
      <c r="C24" s="24" t="s">
        <v>38</v>
      </c>
      <c r="D24" s="25"/>
      <c r="E24" s="26">
        <v>20</v>
      </c>
      <c r="F24" s="27">
        <f>ПозиционноеЦеновое[[#This Row],[Цена, руб (без НДС)]]*(ПозиционноеЦеновое[[#This Row],[НДС (%)]]/100+1)</f>
        <v>0</v>
      </c>
      <c r="G24" s="18"/>
    </row>
    <row r="25" spans="1:7" s="17" customFormat="1">
      <c r="A25" s="18"/>
      <c r="B25" s="19"/>
      <c r="C25" s="24" t="s">
        <v>34</v>
      </c>
      <c r="D25" s="25"/>
      <c r="E25" s="26">
        <v>20</v>
      </c>
      <c r="F25" s="27">
        <f>ПозиционноеЦеновое[[#This Row],[Цена, руб (без НДС)]]*(ПозиционноеЦеновое[[#This Row],[НДС (%)]]/100+1)</f>
        <v>0</v>
      </c>
      <c r="G25" s="18"/>
    </row>
    <row r="26" spans="1:7" s="17" customFormat="1">
      <c r="A26" s="18"/>
      <c r="B26" s="19"/>
      <c r="C26" s="24" t="s">
        <v>35</v>
      </c>
      <c r="D26" s="25"/>
      <c r="E26" s="26">
        <v>20</v>
      </c>
      <c r="F26" s="27">
        <f>ПозиционноеЦеновое[[#This Row],[Цена, руб (без НДС)]]*(ПозиционноеЦеновое[[#This Row],[НДС (%)]]/100+1)</f>
        <v>0</v>
      </c>
      <c r="G26" s="18"/>
    </row>
    <row r="27" spans="1:7" s="31" customFormat="1">
      <c r="C27" s="32"/>
      <c r="D27" s="32"/>
    </row>
    <row r="28" spans="1:7" s="31" customFormat="1">
      <c r="C28" s="32"/>
      <c r="D28" s="32"/>
    </row>
    <row r="29" spans="1:7">
      <c r="B29" s="31"/>
      <c r="C29" s="32"/>
      <c r="D29" s="32"/>
      <c r="E29" s="31"/>
      <c r="F29" s="31"/>
    </row>
    <row r="30" spans="1:7">
      <c r="B30" s="31"/>
      <c r="C30" s="31"/>
      <c r="D30" s="31"/>
      <c r="E30" s="31"/>
      <c r="F30" s="31"/>
    </row>
    <row r="31" spans="1:7">
      <c r="B31" s="31"/>
      <c r="C31" s="31"/>
      <c r="D31" s="31"/>
      <c r="E31" s="31"/>
      <c r="F31" s="31"/>
    </row>
    <row r="32" spans="1:7">
      <c r="B32" s="31"/>
      <c r="C32" s="31"/>
      <c r="D32" s="31"/>
      <c r="E32" s="31"/>
      <c r="F32" s="31"/>
    </row>
    <row r="33" spans="2:6">
      <c r="B33" s="31"/>
      <c r="C33" s="31"/>
      <c r="D33" s="31"/>
      <c r="E33" s="31"/>
      <c r="F33" s="31"/>
    </row>
    <row r="34" spans="2:6">
      <c r="B34" s="31"/>
      <c r="C34" s="31"/>
      <c r="D34" s="31"/>
      <c r="E34" s="31"/>
      <c r="F34" s="31"/>
    </row>
  </sheetData>
  <sheetProtection formatRows="0" insertRows="0" deleteRows="0" sort="0"/>
  <mergeCells count="12">
    <mergeCell ref="B7:C7"/>
    <mergeCell ref="B8:C8"/>
    <mergeCell ref="B9:C9"/>
    <mergeCell ref="B4:C4"/>
    <mergeCell ref="B1:F1"/>
    <mergeCell ref="D4:F4"/>
    <mergeCell ref="B6:C6"/>
    <mergeCell ref="B5:C5"/>
    <mergeCell ref="D5:F5"/>
    <mergeCell ref="D6:F6"/>
    <mergeCell ref="B2:C2"/>
    <mergeCell ref="B3:C3"/>
  </mergeCells>
  <conditionalFormatting sqref="A4:A9 D8:F9 D7 D4 A10:F26">
    <cfRule type="expression" dxfId="20" priority="25">
      <formula>AND(CELL("защита", A4)=0, NOT(ISBLANK(A4)))</formula>
    </cfRule>
  </conditionalFormatting>
  <conditionalFormatting sqref="A3 A2:B2 D2:F3">
    <cfRule type="expression" dxfId="19" priority="17">
      <formula>AND(CELL("защита", A2)=0, NOT(ISBLANK(A2)))</formula>
    </cfRule>
    <cfRule type="expression" dxfId="18" priority="28">
      <formula>AND(CELL("защита", A2)=0, ISBLANK(A2))</formula>
    </cfRule>
  </conditionalFormatting>
  <conditionalFormatting sqref="D4">
    <cfRule type="containsBlanks" dxfId="17" priority="11">
      <formula>LEN(TRIM(D4))=0</formula>
    </cfRule>
  </conditionalFormatting>
  <conditionalFormatting sqref="D7">
    <cfRule type="containsBlanks" dxfId="16" priority="9">
      <formula>LEN(TRIM(D7))=0</formula>
    </cfRule>
  </conditionalFormatting>
  <conditionalFormatting sqref="D8:D9">
    <cfRule type="containsBlanks" dxfId="15" priority="8">
      <formula>LEN(TRIM(D8))=0</formula>
    </cfRule>
  </conditionalFormatting>
  <conditionalFormatting sqref="B3:B9">
    <cfRule type="expression" dxfId="14" priority="5">
      <formula>AND(CELL("защита", B3)=0, NOT(ISBLANK(B3)))</formula>
    </cfRule>
    <cfRule type="expression" dxfId="13" priority="6">
      <formula>AND(CELL("защита", B3)=0, ISBLANK(B3))</formula>
    </cfRule>
  </conditionalFormatting>
  <conditionalFormatting sqref="D5:D6">
    <cfRule type="expression" dxfId="12" priority="4">
      <formula>AND(CELL("защита", D5)=0, NOT(ISBLANK(D5)))</formula>
    </cfRule>
  </conditionalFormatting>
  <conditionalFormatting sqref="D5:D6">
    <cfRule type="containsBlanks" dxfId="11" priority="3">
      <formula>LEN(TRIM(D5))=0</formula>
    </cfRule>
  </conditionalFormatting>
  <conditionalFormatting sqref="B1">
    <cfRule type="expression" dxfId="10" priority="1">
      <formula>AND(CELL("защита", B1)=0, NOT(ISBLANK(B1)))</formula>
    </cfRule>
    <cfRule type="expression" dxfId="9" priority="2">
      <formula>AND(CELL("защита", B1)=0, ISBLANK(B1))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26 D12:D2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ЦП попозиционнон</vt:lpstr>
      <vt:lpstr>'ЦП попозиционнон'!Область_печати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2022-04-14T00:52:50Z</dcterms:modified>
  <cp:category>Формы;Закупочная документация</cp:category>
</cp:coreProperties>
</file>