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Сметы подрядчиков 2024\Ремонт\Ремонт бетона ВБ\"/>
    </mc:Choice>
  </mc:AlternateContent>
  <bookViews>
    <workbookView xWindow="0" yWindow="0" windowWidth="2370" windowHeight="105" firstSheet="1" activeTab="1"/>
  </bookViews>
  <sheets>
    <sheet name="РНС" sheetId="3" state="hidden" r:id="rId1"/>
    <sheet name="ГПР" sheetId="5" r:id="rId2"/>
  </sheets>
  <definedNames>
    <definedName name="_xlnm.Print_Area" localSheetId="0">РНС!$A$1:$G$23</definedName>
  </definedNames>
  <calcPr calcId="162913" refMode="R1C1"/>
</workbook>
</file>

<file path=xl/calcChain.xml><?xml version="1.0" encoding="utf-8"?>
<calcChain xmlns="http://schemas.openxmlformats.org/spreadsheetml/2006/main">
  <c r="E14" i="3" l="1"/>
  <c r="D14" i="3" l="1"/>
  <c r="F14" i="3" l="1"/>
  <c r="G14" i="3" s="1"/>
  <c r="D16" i="3" l="1"/>
  <c r="F15" i="3"/>
  <c r="G15" i="3" s="1"/>
  <c r="G16" i="3" s="1"/>
  <c r="F16" i="3"/>
  <c r="E16" i="3" l="1"/>
</calcChain>
</file>

<file path=xl/sharedStrings.xml><?xml version="1.0" encoding="utf-8"?>
<sst xmlns="http://schemas.openxmlformats.org/spreadsheetml/2006/main" count="52" uniqueCount="43">
  <si>
    <t>№ п/п</t>
  </si>
  <si>
    <t>Всего</t>
  </si>
  <si>
    <t>№ п.п.</t>
  </si>
  <si>
    <t>ЗАКАЗЧИК:</t>
  </si>
  <si>
    <t>Директор филиала ООО "ЕвроСибЭнерго-Гидрогенерация"</t>
  </si>
  <si>
    <t>"Братская ГЭС"</t>
  </si>
  <si>
    <t>______________Е.В. Стрелков</t>
  </si>
  <si>
    <t xml:space="preserve">РАСЧЕТ НАЧАЛЬНОЙ СТОИМОСТИ РАБОТ  </t>
  </si>
  <si>
    <t>филиал ООО "ЕвроСибЭнерго-Гидрогенерация" "Братская ГЭС"</t>
  </si>
  <si>
    <t>(филиал)</t>
  </si>
  <si>
    <t>(наименование объекта, инвентарный номер)</t>
  </si>
  <si>
    <t>Наименование смет</t>
  </si>
  <si>
    <t>Сметная стоимость  (руб)</t>
  </si>
  <si>
    <t>в том числе материалы  и зап.части сумма (руб)</t>
  </si>
  <si>
    <t>НДС (руб)</t>
  </si>
  <si>
    <t>Всего с НДС (руб)</t>
  </si>
  <si>
    <t>ИТОГО:</t>
  </si>
  <si>
    <t>* -</t>
  </si>
  <si>
    <t>НДС по ставке предусмотренной действующей редакцией НК РФ.</t>
  </si>
  <si>
    <t>______________________</t>
  </si>
  <si>
    <t>Инженер ОППР БГЭС</t>
  </si>
  <si>
    <t>К.В.Стрекаловская</t>
  </si>
  <si>
    <t>График производства работ</t>
  </si>
  <si>
    <t>Наименование объекта ремонта</t>
  </si>
  <si>
    <t>ИТОГО</t>
  </si>
  <si>
    <t>Начальник ОППР БГЭС</t>
  </si>
  <si>
    <t>А.А.Логинов</t>
  </si>
  <si>
    <t>______________А.В.Боярский</t>
  </si>
  <si>
    <t>Главный инженер филиала ООО "ЕвроСибЭнерго-Гидрогенерация"</t>
  </si>
  <si>
    <t>"____"  _______________2024г.</t>
  </si>
  <si>
    <t>№ ЛС/ЛСР</t>
  </si>
  <si>
    <t>ЛСР №1</t>
  </si>
  <si>
    <t>Инженер по ОЭиР ЗиС СМГТС</t>
  </si>
  <si>
    <t>С даты подписания договора- Июнь 2024г</t>
  </si>
  <si>
    <t>Расчет затрат по захоронению мусора № 1</t>
  </si>
  <si>
    <t>на Ремонт бетона с оголением арматуры в зоне переменного уровня воды ВБ. Плотина русловая инв. №00020027</t>
  </si>
  <si>
    <t>Ремонт бетона с оголением арматуры в зоне переменного уровня воды ВБ. Плотина русловая инв. №00020027</t>
  </si>
  <si>
    <t>на   Ремонт бетона с оголением арматуры в зоне переменного уровня воды ВБ. Плотина русловая инв. №00020027</t>
  </si>
  <si>
    <t>Октябрь 2024г</t>
  </si>
  <si>
    <t>Сентябрь 2024г</t>
  </si>
  <si>
    <t>Август 2024г</t>
  </si>
  <si>
    <t>Июль 2024г</t>
  </si>
  <si>
    <t>Д.Н. Краснов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</si>
</sst>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_(* #,##0.00_);_(* \(#,##0.00\);_(* &quot;-&quot;??_);_(@_)"/>
    <numFmt numFmtId="167" formatCode="0.000"/>
  </numFmts>
  <fonts count="23" x14ac:knownFonts="1">
    <font>
      <sz val="11"/>
      <color rgb="FF000000"/>
      <name val="Calibri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0">
    <xf numFmtId="0" fontId="0" fillId="0" borderId="0"/>
    <xf numFmtId="0" fontId="6" fillId="0" borderId="0"/>
    <xf numFmtId="0" fontId="7" fillId="0" borderId="0"/>
    <xf numFmtId="0" fontId="8" fillId="0" borderId="0"/>
    <xf numFmtId="0" fontId="6" fillId="0" borderId="0"/>
    <xf numFmtId="43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0"/>
    <xf numFmtId="0" fontId="9" fillId="0" borderId="0"/>
    <xf numFmtId="165" fontId="6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14" fillId="0" borderId="0" xfId="1" applyFont="1"/>
    <xf numFmtId="0" fontId="14" fillId="0" borderId="0" xfId="1" applyFont="1" applyFill="1" applyAlignment="1">
      <alignment horizontal="right" vertical="top"/>
    </xf>
    <xf numFmtId="0" fontId="15" fillId="0" borderId="0" xfId="1" applyFont="1"/>
    <xf numFmtId="0" fontId="14" fillId="0" borderId="0" xfId="1" applyFont="1" applyFill="1" applyAlignment="1">
      <alignment horizontal="right"/>
    </xf>
    <xf numFmtId="0" fontId="10" fillId="0" borderId="0" xfId="1" applyFont="1"/>
    <xf numFmtId="0" fontId="10" fillId="0" borderId="0" xfId="1" applyFont="1" applyFill="1" applyAlignment="1">
      <alignment horizontal="right" vertical="top"/>
    </xf>
    <xf numFmtId="0" fontId="16" fillId="0" borderId="0" xfId="1" applyFont="1"/>
    <xf numFmtId="0" fontId="10" fillId="0" borderId="0" xfId="1" applyFont="1" applyFill="1" applyAlignment="1">
      <alignment horizontal="right"/>
    </xf>
    <xf numFmtId="0" fontId="10" fillId="0" borderId="0" xfId="1" applyFont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/>
    <xf numFmtId="3" fontId="13" fillId="0" borderId="0" xfId="9" applyNumberFormat="1" applyFont="1" applyAlignment="1">
      <alignment horizontal="center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0" fontId="16" fillId="0" borderId="0" xfId="1" applyFont="1" applyAlignment="1">
      <alignment vertical="top" wrapText="1"/>
    </xf>
    <xf numFmtId="0" fontId="18" fillId="0" borderId="0" xfId="1" applyFont="1" applyAlignment="1">
      <alignment vertical="top" wrapText="1"/>
    </xf>
    <xf numFmtId="0" fontId="2" fillId="0" borderId="0" xfId="3" applyFont="1" applyAlignment="1">
      <alignment horizontal="center" vertical="top" wrapText="1"/>
    </xf>
    <xf numFmtId="0" fontId="2" fillId="0" borderId="0" xfId="3" applyFont="1" applyAlignment="1">
      <alignment vertical="top" wrapText="1"/>
    </xf>
    <xf numFmtId="0" fontId="2" fillId="0" borderId="0" xfId="3" applyFont="1" applyAlignment="1">
      <alignment horizontal="right" vertical="center" wrapText="1"/>
    </xf>
    <xf numFmtId="0" fontId="2" fillId="0" borderId="0" xfId="3" applyFont="1" applyFill="1" applyBorder="1" applyAlignment="1">
      <alignment horizontal="center"/>
    </xf>
    <xf numFmtId="0" fontId="2" fillId="0" borderId="0" xfId="3" applyFont="1" applyAlignment="1">
      <alignment horizontal="left"/>
    </xf>
    <xf numFmtId="0" fontId="2" fillId="0" borderId="0" xfId="7" applyFont="1" applyBorder="1" applyAlignment="1">
      <alignment horizontal="right" vertical="center" wrapText="1"/>
    </xf>
    <xf numFmtId="0" fontId="2" fillId="0" borderId="0" xfId="3" applyFont="1" applyAlignment="1">
      <alignment horizontal="right" vertical="center"/>
    </xf>
    <xf numFmtId="0" fontId="5" fillId="0" borderId="0" xfId="4" applyFont="1" applyAlignment="1">
      <alignment vertical="top" wrapText="1"/>
    </xf>
    <xf numFmtId="0" fontId="5" fillId="0" borderId="0" xfId="4" applyFont="1" applyBorder="1" applyAlignment="1">
      <alignment vertical="top" wrapText="1"/>
    </xf>
    <xf numFmtId="0" fontId="16" fillId="0" borderId="0" xfId="1" applyFont="1" applyFill="1" applyAlignment="1"/>
    <xf numFmtId="0" fontId="13" fillId="2" borderId="10" xfId="8" applyFont="1" applyFill="1" applyBorder="1" applyAlignment="1">
      <alignment horizontal="center" vertical="center" wrapText="1"/>
    </xf>
    <xf numFmtId="0" fontId="13" fillId="2" borderId="8" xfId="8" applyFont="1" applyFill="1" applyBorder="1" applyAlignment="1">
      <alignment horizontal="center" vertical="center" wrapText="1"/>
    </xf>
    <xf numFmtId="0" fontId="18" fillId="0" borderId="9" xfId="1" applyFont="1" applyBorder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Border="1"/>
    <xf numFmtId="0" fontId="13" fillId="0" borderId="1" xfId="1" applyFont="1" applyBorder="1"/>
    <xf numFmtId="166" fontId="2" fillId="0" borderId="1" xfId="1" applyNumberFormat="1" applyFont="1" applyBorder="1" applyAlignment="1">
      <alignment horizontal="right"/>
    </xf>
    <xf numFmtId="0" fontId="15" fillId="0" borderId="1" xfId="1" applyFont="1" applyBorder="1"/>
    <xf numFmtId="166" fontId="13" fillId="0" borderId="1" xfId="1" applyNumberFormat="1" applyFont="1" applyBorder="1" applyAlignment="1">
      <alignment horizontal="right"/>
    </xf>
    <xf numFmtId="0" fontId="15" fillId="0" borderId="0" xfId="1" applyFont="1" applyBorder="1"/>
    <xf numFmtId="0" fontId="2" fillId="0" borderId="0" xfId="1" applyFont="1" applyBorder="1"/>
    <xf numFmtId="49" fontId="13" fillId="2" borderId="10" xfId="8" applyNumberFormat="1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3" applyFont="1" applyBorder="1" applyAlignment="1">
      <alignment vertical="top" wrapText="1"/>
    </xf>
    <xf numFmtId="4" fontId="2" fillId="0" borderId="1" xfId="3" applyNumberFormat="1" applyFont="1" applyBorder="1" applyAlignment="1">
      <alignment horizontal="center" vertical="top" wrapText="1"/>
    </xf>
    <xf numFmtId="4" fontId="12" fillId="0" borderId="1" xfId="3" applyNumberFormat="1" applyFont="1" applyBorder="1" applyAlignment="1">
      <alignment horizontal="center" vertical="top" wrapText="1"/>
    </xf>
    <xf numFmtId="0" fontId="2" fillId="0" borderId="1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2" fillId="0" borderId="13" xfId="3" applyFont="1" applyBorder="1" applyAlignment="1">
      <alignment horizontal="center" vertical="top" wrapText="1"/>
    </xf>
    <xf numFmtId="0" fontId="13" fillId="0" borderId="14" xfId="3" applyFont="1" applyFill="1" applyBorder="1" applyAlignment="1">
      <alignment horizontal="center" vertical="top" wrapText="1"/>
    </xf>
    <xf numFmtId="0" fontId="2" fillId="0" borderId="15" xfId="3" applyFont="1" applyFill="1" applyBorder="1" applyAlignment="1">
      <alignment horizontal="center" vertical="top" wrapText="1"/>
    </xf>
    <xf numFmtId="3" fontId="13" fillId="0" borderId="15" xfId="3" applyNumberFormat="1" applyFont="1" applyFill="1" applyBorder="1" applyAlignment="1">
      <alignment horizontal="center" vertical="top" wrapText="1"/>
    </xf>
    <xf numFmtId="4" fontId="2" fillId="0" borderId="15" xfId="6" applyNumberFormat="1" applyFont="1" applyBorder="1" applyAlignment="1">
      <alignment horizontal="center" vertical="top" wrapText="1"/>
    </xf>
    <xf numFmtId="4" fontId="12" fillId="0" borderId="15" xfId="6" applyNumberFormat="1" applyFont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wrapText="1"/>
    </xf>
    <xf numFmtId="4" fontId="2" fillId="0" borderId="15" xfId="6" applyNumberFormat="1" applyFont="1" applyBorder="1" applyAlignment="1">
      <alignment horizontal="right" vertical="center" wrapText="1"/>
    </xf>
    <xf numFmtId="43" fontId="2" fillId="0" borderId="1" xfId="5" applyFont="1" applyBorder="1" applyAlignment="1">
      <alignment horizontal="right" vertical="center" wrapText="1"/>
    </xf>
    <xf numFmtId="0" fontId="2" fillId="0" borderId="16" xfId="3" applyFont="1" applyBorder="1" applyAlignment="1">
      <alignment horizontal="center" vertical="top" wrapText="1"/>
    </xf>
    <xf numFmtId="4" fontId="2" fillId="0" borderId="17" xfId="3" applyNumberFormat="1" applyFont="1" applyBorder="1" applyAlignment="1">
      <alignment horizontal="right" vertical="center" wrapText="1"/>
    </xf>
    <xf numFmtId="4" fontId="2" fillId="0" borderId="18" xfId="6" applyNumberFormat="1" applyFont="1" applyBorder="1" applyAlignment="1">
      <alignment horizontal="right" vertical="center" wrapText="1"/>
    </xf>
    <xf numFmtId="0" fontId="9" fillId="0" borderId="1" xfId="1" applyNumberFormat="1" applyFont="1" applyFill="1" applyBorder="1" applyAlignment="1" applyProtection="1">
      <alignment horizontal="left" vertical="top" wrapText="1"/>
    </xf>
    <xf numFmtId="0" fontId="2" fillId="0" borderId="19" xfId="3" applyFont="1" applyBorder="1" applyAlignment="1">
      <alignment horizontal="center" vertical="top" wrapText="1"/>
    </xf>
    <xf numFmtId="0" fontId="2" fillId="0" borderId="20" xfId="3" applyFont="1" applyBorder="1" applyAlignment="1">
      <alignment horizontal="center" vertical="top" wrapText="1"/>
    </xf>
    <xf numFmtId="4" fontId="12" fillId="0" borderId="20" xfId="3" applyNumberFormat="1" applyFont="1" applyBorder="1" applyAlignment="1">
      <alignment horizontal="center" vertical="top" wrapText="1"/>
    </xf>
    <xf numFmtId="43" fontId="2" fillId="0" borderId="20" xfId="5" applyFont="1" applyBorder="1" applyAlignment="1">
      <alignment horizontal="right" vertical="center" wrapText="1"/>
    </xf>
    <xf numFmtId="4" fontId="2" fillId="0" borderId="21" xfId="3" applyNumberFormat="1" applyFont="1" applyBorder="1" applyAlignment="1">
      <alignment horizontal="right" vertical="center" wrapText="1"/>
    </xf>
    <xf numFmtId="167" fontId="16" fillId="0" borderId="0" xfId="1" applyNumberFormat="1" applyFont="1" applyAlignment="1">
      <alignment vertical="top" wrapText="1"/>
    </xf>
    <xf numFmtId="0" fontId="2" fillId="0" borderId="20" xfId="1" applyNumberFormat="1" applyFont="1" applyFill="1" applyBorder="1" applyAlignment="1" applyProtection="1">
      <alignment horizontal="left" vertical="top" wrapText="1"/>
    </xf>
    <xf numFmtId="4" fontId="2" fillId="0" borderId="20" xfId="1" applyNumberFormat="1" applyFont="1" applyFill="1" applyBorder="1" applyAlignment="1" applyProtection="1">
      <alignment horizontal="center" vertical="center"/>
    </xf>
    <xf numFmtId="4" fontId="2" fillId="3" borderId="2" xfId="5" applyNumberFormat="1" applyFont="1" applyFill="1" applyBorder="1" applyAlignment="1">
      <alignment horizontal="right"/>
    </xf>
    <xf numFmtId="4" fontId="2" fillId="3" borderId="2" xfId="5" applyNumberFormat="1" applyFont="1" applyFill="1" applyBorder="1" applyAlignment="1">
      <alignment horizontal="center" vertical="center"/>
    </xf>
    <xf numFmtId="0" fontId="2" fillId="0" borderId="0" xfId="7" applyFont="1" applyBorder="1" applyAlignment="1">
      <alignment horizontal="right" vertical="center" wrapText="1"/>
    </xf>
    <xf numFmtId="0" fontId="4" fillId="0" borderId="0" xfId="3" applyFont="1" applyAlignment="1">
      <alignment horizontal="center"/>
    </xf>
    <xf numFmtId="0" fontId="17" fillId="0" borderId="0" xfId="3" applyFont="1" applyAlignment="1">
      <alignment horizontal="center"/>
    </xf>
    <xf numFmtId="0" fontId="1" fillId="0" borderId="0" xfId="3" applyFont="1" applyAlignment="1">
      <alignment horizontal="center" vertical="top"/>
    </xf>
    <xf numFmtId="0" fontId="11" fillId="0" borderId="0" xfId="4" applyFont="1" applyBorder="1" applyAlignment="1">
      <alignment horizontal="center" wrapText="1"/>
    </xf>
    <xf numFmtId="0" fontId="3" fillId="0" borderId="0" xfId="3" applyFont="1" applyAlignment="1">
      <alignment horizontal="center" vertical="top"/>
    </xf>
    <xf numFmtId="0" fontId="2" fillId="0" borderId="0" xfId="3" applyFont="1" applyAlignment="1">
      <alignment horizontal="left" vertical="center" wrapText="1"/>
    </xf>
    <xf numFmtId="0" fontId="16" fillId="0" borderId="0" xfId="1" applyFont="1" applyFill="1" applyAlignment="1">
      <alignment horizontal="right"/>
    </xf>
    <xf numFmtId="0" fontId="19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wrapText="1"/>
    </xf>
  </cellXfs>
  <cellStyles count="10">
    <cellStyle name="Обычный" xfId="0" builtinId="0"/>
    <cellStyle name="Обычный 2" xfId="1"/>
    <cellStyle name="Обычный 2 2" xfId="4"/>
    <cellStyle name="Обычный 3" xfId="8"/>
    <cellStyle name="Обычный 4" xfId="7"/>
    <cellStyle name="Обычный 5" xfId="3"/>
    <cellStyle name="Стиль 1" xfId="2"/>
    <cellStyle name="Финансовый 2" xfId="5"/>
    <cellStyle name="Финансовый 2 2" xfId="6"/>
    <cellStyle name="Финансовый_Коэф. Т-3   00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zoomScale="115" zoomScaleNormal="100" zoomScaleSheetLayoutView="115" workbookViewId="0">
      <selection activeCell="G5" sqref="G5"/>
    </sheetView>
  </sheetViews>
  <sheetFormatPr defaultRowHeight="15" x14ac:dyDescent="0.25"/>
  <cols>
    <col min="1" max="1" width="4.5703125" style="8" customWidth="1"/>
    <col min="2" max="2" width="12.7109375" style="8" customWidth="1"/>
    <col min="3" max="3" width="55.7109375" style="8" customWidth="1"/>
    <col min="4" max="4" width="18" style="8" customWidth="1"/>
    <col min="5" max="7" width="17.85546875" style="8" customWidth="1"/>
    <col min="8" max="8" width="12.85546875" style="8" bestFit="1" customWidth="1"/>
    <col min="9" max="9" width="10.5703125" style="8" bestFit="1" customWidth="1"/>
    <col min="10" max="16384" width="9.140625" style="8"/>
  </cols>
  <sheetData>
    <row r="1" spans="1:11" s="2" customFormat="1" ht="15.75" customHeight="1" x14ac:dyDescent="0.2">
      <c r="G1" s="3" t="s">
        <v>3</v>
      </c>
      <c r="H1" s="4"/>
      <c r="I1" s="3"/>
      <c r="J1" s="3"/>
      <c r="K1" s="5"/>
    </row>
    <row r="2" spans="1:11" s="6" customFormat="1" x14ac:dyDescent="0.25">
      <c r="G2" s="7" t="s">
        <v>4</v>
      </c>
      <c r="H2" s="8"/>
      <c r="I2" s="7"/>
      <c r="J2" s="9"/>
      <c r="K2" s="9"/>
    </row>
    <row r="3" spans="1:11" s="6" customFormat="1" ht="16.5" customHeight="1" x14ac:dyDescent="0.25">
      <c r="G3" s="10" t="s">
        <v>5</v>
      </c>
      <c r="H3" s="8"/>
      <c r="I3" s="9"/>
      <c r="J3" s="9"/>
      <c r="K3" s="9"/>
    </row>
    <row r="4" spans="1:11" s="6" customFormat="1" x14ac:dyDescent="0.25">
      <c r="G4" s="7" t="s">
        <v>6</v>
      </c>
      <c r="H4" s="8"/>
      <c r="I4" s="7"/>
      <c r="J4" s="9"/>
      <c r="K4" s="9"/>
    </row>
    <row r="5" spans="1:11" s="6" customFormat="1" x14ac:dyDescent="0.25">
      <c r="G5" s="7" t="s">
        <v>29</v>
      </c>
      <c r="H5" s="8"/>
      <c r="I5" s="7"/>
      <c r="J5" s="9"/>
      <c r="K5" s="9"/>
    </row>
    <row r="6" spans="1:11" ht="18.75" x14ac:dyDescent="0.3">
      <c r="A6" s="73" t="s">
        <v>7</v>
      </c>
      <c r="B6" s="73"/>
      <c r="C6" s="73"/>
      <c r="D6" s="73"/>
      <c r="E6" s="73"/>
      <c r="F6" s="73"/>
      <c r="G6" s="73"/>
    </row>
    <row r="7" spans="1:11" x14ac:dyDescent="0.25">
      <c r="A7" s="74" t="s">
        <v>8</v>
      </c>
      <c r="B7" s="74"/>
      <c r="C7" s="74"/>
      <c r="D7" s="74"/>
      <c r="E7" s="74"/>
      <c r="F7" s="74"/>
      <c r="G7" s="74"/>
    </row>
    <row r="8" spans="1:11" x14ac:dyDescent="0.25">
      <c r="A8" s="75" t="s">
        <v>9</v>
      </c>
      <c r="B8" s="75"/>
      <c r="C8" s="75"/>
      <c r="D8" s="75"/>
      <c r="E8" s="75"/>
      <c r="F8" s="75"/>
      <c r="G8" s="75"/>
    </row>
    <row r="9" spans="1:11" ht="31.5" customHeight="1" x14ac:dyDescent="0.25">
      <c r="A9" s="76" t="s">
        <v>35</v>
      </c>
      <c r="B9" s="76"/>
      <c r="C9" s="76"/>
      <c r="D9" s="76"/>
      <c r="E9" s="76"/>
      <c r="F9" s="76"/>
      <c r="G9" s="76"/>
    </row>
    <row r="10" spans="1:11" x14ac:dyDescent="0.25">
      <c r="A10" s="77" t="s">
        <v>10</v>
      </c>
      <c r="B10" s="77"/>
      <c r="C10" s="77"/>
      <c r="D10" s="77"/>
      <c r="E10" s="77"/>
      <c r="F10" s="77"/>
      <c r="G10" s="77"/>
    </row>
    <row r="11" spans="1:11" ht="15.75" thickBot="1" x14ac:dyDescent="0.3">
      <c r="A11" s="11"/>
      <c r="B11" s="11"/>
      <c r="C11" s="12"/>
      <c r="D11" s="13"/>
      <c r="E11" s="13"/>
      <c r="F11" s="13"/>
      <c r="G11" s="11"/>
    </row>
    <row r="12" spans="1:11" s="19" customFormat="1" ht="51.75" thickBot="1" x14ac:dyDescent="0.3">
      <c r="A12" s="14" t="s">
        <v>0</v>
      </c>
      <c r="B12" s="15" t="s">
        <v>30</v>
      </c>
      <c r="C12" s="16" t="s">
        <v>11</v>
      </c>
      <c r="D12" s="17" t="s">
        <v>12</v>
      </c>
      <c r="E12" s="17" t="s">
        <v>13</v>
      </c>
      <c r="F12" s="17" t="s">
        <v>14</v>
      </c>
      <c r="G12" s="18" t="s">
        <v>15</v>
      </c>
    </row>
    <row r="13" spans="1:11" s="20" customFormat="1" ht="12.75" x14ac:dyDescent="0.25">
      <c r="A13" s="47">
        <v>1</v>
      </c>
      <c r="B13" s="48">
        <v>2</v>
      </c>
      <c r="C13" s="48">
        <v>3</v>
      </c>
      <c r="D13" s="48">
        <v>4</v>
      </c>
      <c r="E13" s="48">
        <v>5</v>
      </c>
      <c r="F13" s="48">
        <v>6</v>
      </c>
      <c r="G13" s="49">
        <v>7</v>
      </c>
    </row>
    <row r="14" spans="1:11" s="20" customFormat="1" ht="25.5" x14ac:dyDescent="0.25">
      <c r="A14" s="58">
        <v>1</v>
      </c>
      <c r="B14" s="43" t="s">
        <v>31</v>
      </c>
      <c r="C14" s="44" t="s">
        <v>36</v>
      </c>
      <c r="D14" s="45">
        <f>3580474</f>
        <v>3580474</v>
      </c>
      <c r="E14" s="46">
        <f>1671820</f>
        <v>1671820</v>
      </c>
      <c r="F14" s="57">
        <f>D14*0.2</f>
        <v>716094.8</v>
      </c>
      <c r="G14" s="59">
        <f>D14+F14</f>
        <v>4296568.8</v>
      </c>
    </row>
    <row r="15" spans="1:11" s="20" customFormat="1" ht="12.75" x14ac:dyDescent="0.25">
      <c r="A15" s="62"/>
      <c r="B15" s="63"/>
      <c r="C15" s="68" t="s">
        <v>34</v>
      </c>
      <c r="D15" s="69">
        <v>8171</v>
      </c>
      <c r="E15" s="64"/>
      <c r="F15" s="65">
        <f>D15*0.2</f>
        <v>1634.2</v>
      </c>
      <c r="G15" s="66">
        <f>D15+F15</f>
        <v>9805.2000000000007</v>
      </c>
    </row>
    <row r="16" spans="1:11" s="19" customFormat="1" ht="15.75" thickBot="1" x14ac:dyDescent="0.3">
      <c r="A16" s="50"/>
      <c r="B16" s="51"/>
      <c r="C16" s="52" t="s">
        <v>16</v>
      </c>
      <c r="D16" s="53">
        <f>D14+D15</f>
        <v>3588645</v>
      </c>
      <c r="E16" s="54">
        <f>SUM(E14:E14)</f>
        <v>1671820</v>
      </c>
      <c r="F16" s="56">
        <f>F14+F15</f>
        <v>717729</v>
      </c>
      <c r="G16" s="60">
        <f>G14+G15</f>
        <v>4306374</v>
      </c>
      <c r="H16" s="67"/>
    </row>
    <row r="17" spans="1:7" x14ac:dyDescent="0.25">
      <c r="A17" s="21"/>
      <c r="B17" s="21"/>
      <c r="C17" s="22"/>
      <c r="D17" s="21"/>
      <c r="E17" s="21"/>
      <c r="F17" s="21"/>
      <c r="G17" s="21"/>
    </row>
    <row r="18" spans="1:7" x14ac:dyDescent="0.25">
      <c r="A18" s="23" t="s">
        <v>17</v>
      </c>
      <c r="B18" s="78" t="s">
        <v>18</v>
      </c>
      <c r="C18" s="78"/>
      <c r="D18" s="78"/>
      <c r="E18" s="78"/>
      <c r="F18" s="78"/>
      <c r="G18" s="21"/>
    </row>
    <row r="19" spans="1:7" x14ac:dyDescent="0.25">
      <c r="A19" s="11"/>
      <c r="B19" s="11"/>
      <c r="C19" s="12"/>
      <c r="D19" s="24"/>
      <c r="E19" s="24"/>
      <c r="F19" s="24"/>
      <c r="G19" s="24"/>
    </row>
    <row r="20" spans="1:7" x14ac:dyDescent="0.25">
      <c r="A20" s="11"/>
      <c r="B20" s="72" t="s">
        <v>25</v>
      </c>
      <c r="C20" s="72"/>
      <c r="D20" s="11" t="s">
        <v>19</v>
      </c>
      <c r="E20" s="25" t="s">
        <v>26</v>
      </c>
      <c r="F20" s="11"/>
      <c r="G20" s="11"/>
    </row>
    <row r="21" spans="1:7" x14ac:dyDescent="0.25">
      <c r="A21" s="11"/>
      <c r="B21" s="26"/>
      <c r="C21" s="26"/>
      <c r="D21" s="11"/>
      <c r="E21" s="25"/>
      <c r="F21" s="11"/>
      <c r="G21" s="11"/>
    </row>
    <row r="22" spans="1:7" x14ac:dyDescent="0.25">
      <c r="A22" s="11"/>
      <c r="B22" s="27"/>
      <c r="C22" s="26"/>
      <c r="D22" s="11"/>
      <c r="E22" s="25"/>
      <c r="F22" s="11"/>
      <c r="G22" s="11"/>
    </row>
    <row r="23" spans="1:7" x14ac:dyDescent="0.25">
      <c r="A23" s="11"/>
      <c r="B23" s="72" t="s">
        <v>20</v>
      </c>
      <c r="C23" s="72"/>
      <c r="D23" s="11" t="s">
        <v>19</v>
      </c>
      <c r="E23" s="25" t="s">
        <v>21</v>
      </c>
      <c r="F23" s="11"/>
      <c r="G23" s="11"/>
    </row>
    <row r="24" spans="1:7" x14ac:dyDescent="0.25">
      <c r="A24" s="11"/>
      <c r="B24" s="11"/>
      <c r="C24" s="12"/>
      <c r="D24" s="11"/>
      <c r="E24" s="25"/>
      <c r="F24" s="11"/>
      <c r="G24" s="11"/>
    </row>
    <row r="29" spans="1:7" x14ac:dyDescent="0.25">
      <c r="B29" s="28"/>
      <c r="C29" s="28"/>
      <c r="D29" s="28"/>
      <c r="E29" s="28"/>
      <c r="F29" s="28"/>
      <c r="G29" s="28"/>
    </row>
    <row r="34" spans="5:10" x14ac:dyDescent="0.25">
      <c r="E34" s="29"/>
      <c r="F34" s="29"/>
      <c r="G34" s="29"/>
      <c r="H34" s="29"/>
      <c r="I34" s="29"/>
      <c r="J34" s="29"/>
    </row>
  </sheetData>
  <mergeCells count="8">
    <mergeCell ref="B20:C20"/>
    <mergeCell ref="B23:C23"/>
    <mergeCell ref="A6:G6"/>
    <mergeCell ref="A7:G7"/>
    <mergeCell ref="A8:G8"/>
    <mergeCell ref="A9:G9"/>
    <mergeCell ref="A10:G10"/>
    <mergeCell ref="B18:F18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115" zoomScaleNormal="100" zoomScaleSheetLayoutView="115" workbookViewId="0">
      <selection activeCell="J19" sqref="J19"/>
    </sheetView>
  </sheetViews>
  <sheetFormatPr defaultRowHeight="12.75" x14ac:dyDescent="0.2"/>
  <cols>
    <col min="1" max="1" width="5.7109375" style="1" customWidth="1"/>
    <col min="2" max="2" width="53.7109375" style="1" customWidth="1"/>
    <col min="3" max="7" width="14" style="1" customWidth="1"/>
    <col min="8" max="16384" width="9.140625" style="1"/>
  </cols>
  <sheetData>
    <row r="1" spans="1:7" s="6" customFormat="1" ht="15" x14ac:dyDescent="0.25">
      <c r="A1" s="2"/>
      <c r="C1" s="30"/>
      <c r="D1" s="30"/>
      <c r="E1" s="30"/>
      <c r="F1" s="30"/>
      <c r="G1" s="3" t="s">
        <v>3</v>
      </c>
    </row>
    <row r="2" spans="1:7" s="6" customFormat="1" ht="15" x14ac:dyDescent="0.25">
      <c r="C2" s="30"/>
      <c r="D2" s="30"/>
      <c r="E2" s="30"/>
      <c r="F2" s="30"/>
      <c r="G2" s="7" t="s">
        <v>28</v>
      </c>
    </row>
    <row r="3" spans="1:7" s="6" customFormat="1" ht="15" x14ac:dyDescent="0.25">
      <c r="G3" s="10" t="s">
        <v>5</v>
      </c>
    </row>
    <row r="4" spans="1:7" s="6" customFormat="1" ht="15" x14ac:dyDescent="0.25">
      <c r="C4" s="30"/>
      <c r="D4" s="30"/>
      <c r="E4" s="30"/>
      <c r="F4" s="30"/>
      <c r="G4" s="7" t="s">
        <v>27</v>
      </c>
    </row>
    <row r="5" spans="1:7" ht="15" x14ac:dyDescent="0.25">
      <c r="C5" s="79" t="s">
        <v>29</v>
      </c>
      <c r="D5" s="79"/>
      <c r="E5" s="79"/>
      <c r="F5" s="79"/>
      <c r="G5" s="79"/>
    </row>
    <row r="7" spans="1:7" ht="23.25" x14ac:dyDescent="0.2">
      <c r="A7" s="80" t="s">
        <v>22</v>
      </c>
      <c r="B7" s="80"/>
      <c r="C7" s="80"/>
      <c r="D7" s="80"/>
      <c r="E7" s="80"/>
      <c r="F7" s="80"/>
      <c r="G7" s="80"/>
    </row>
    <row r="8" spans="1:7" x14ac:dyDescent="0.2">
      <c r="A8" s="81" t="s">
        <v>8</v>
      </c>
      <c r="B8" s="81"/>
      <c r="C8" s="81"/>
      <c r="D8" s="81"/>
      <c r="E8" s="81"/>
      <c r="F8" s="81"/>
      <c r="G8" s="81"/>
    </row>
    <row r="9" spans="1:7" x14ac:dyDescent="0.2">
      <c r="A9" s="82" t="s">
        <v>9</v>
      </c>
      <c r="B9" s="82"/>
      <c r="C9" s="82"/>
      <c r="D9" s="82"/>
      <c r="E9" s="82"/>
      <c r="F9" s="82"/>
      <c r="G9" s="82"/>
    </row>
    <row r="10" spans="1:7" ht="27.75" customHeight="1" x14ac:dyDescent="0.25">
      <c r="A10" s="83" t="s">
        <v>37</v>
      </c>
      <c r="B10" s="83"/>
      <c r="C10" s="83"/>
      <c r="D10" s="83"/>
      <c r="E10" s="83"/>
      <c r="F10" s="83"/>
      <c r="G10" s="83"/>
    </row>
    <row r="11" spans="1:7" ht="13.5" thickBot="1" x14ac:dyDescent="0.25"/>
    <row r="12" spans="1:7" ht="52.5" customHeight="1" thickBot="1" x14ac:dyDescent="0.25">
      <c r="A12" s="31" t="s">
        <v>2</v>
      </c>
      <c r="B12" s="32" t="s">
        <v>23</v>
      </c>
      <c r="C12" s="42" t="s">
        <v>33</v>
      </c>
      <c r="D12" s="42" t="s">
        <v>41</v>
      </c>
      <c r="E12" s="42" t="s">
        <v>40</v>
      </c>
      <c r="F12" s="42" t="s">
        <v>39</v>
      </c>
      <c r="G12" s="42" t="s">
        <v>38</v>
      </c>
    </row>
    <row r="13" spans="1:7" ht="13.5" thickBot="1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>
        <v>7</v>
      </c>
    </row>
    <row r="14" spans="1:7" ht="34.5" customHeight="1" x14ac:dyDescent="0.2">
      <c r="A14" s="34">
        <v>1</v>
      </c>
      <c r="B14" s="61" t="s">
        <v>36</v>
      </c>
      <c r="C14" s="70"/>
      <c r="D14" s="70"/>
      <c r="E14" s="70"/>
      <c r="F14" s="70"/>
      <c r="G14" s="71"/>
    </row>
    <row r="15" spans="1:7" x14ac:dyDescent="0.2">
      <c r="A15" s="35"/>
      <c r="B15" s="36" t="s">
        <v>24</v>
      </c>
      <c r="C15" s="37"/>
      <c r="D15" s="37"/>
      <c r="E15" s="37"/>
      <c r="F15" s="37"/>
      <c r="G15" s="37"/>
    </row>
    <row r="16" spans="1:7" ht="14.25" x14ac:dyDescent="0.2">
      <c r="A16" s="38"/>
      <c r="B16" s="36" t="s">
        <v>1</v>
      </c>
      <c r="C16" s="39"/>
      <c r="D16" s="39"/>
      <c r="E16" s="39"/>
      <c r="F16" s="39"/>
      <c r="G16" s="39"/>
    </row>
    <row r="17" spans="1:7" ht="14.25" x14ac:dyDescent="0.2">
      <c r="A17" s="40"/>
      <c r="B17" s="41"/>
      <c r="C17" s="41"/>
      <c r="D17" s="41"/>
      <c r="E17" s="41"/>
      <c r="F17" s="41"/>
      <c r="G17" s="41"/>
    </row>
    <row r="18" spans="1:7" ht="14.25" x14ac:dyDescent="0.2">
      <c r="A18" s="40"/>
      <c r="B18" s="41"/>
      <c r="C18" s="41"/>
      <c r="D18" s="41"/>
      <c r="E18" s="41"/>
      <c r="F18" s="41"/>
      <c r="G18" s="41"/>
    </row>
    <row r="19" spans="1:7" x14ac:dyDescent="0.2">
      <c r="B19" s="55" t="s">
        <v>32</v>
      </c>
      <c r="C19" s="1" t="s">
        <v>42</v>
      </c>
    </row>
    <row r="21" spans="1:7" x14ac:dyDescent="0.2">
      <c r="B21" s="55" t="s">
        <v>25</v>
      </c>
      <c r="C21" s="1" t="s">
        <v>26</v>
      </c>
    </row>
  </sheetData>
  <mergeCells count="5">
    <mergeCell ref="C5:G5"/>
    <mergeCell ref="A7:G7"/>
    <mergeCell ref="A8:G8"/>
    <mergeCell ref="A9:G9"/>
    <mergeCell ref="A10:G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РНС</vt:lpstr>
      <vt:lpstr>ГПР</vt:lpstr>
      <vt:lpstr>РНС!Область_печати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Филатова Елена Александровна</cp:lastModifiedBy>
  <cp:lastPrinted>2024-03-12T03:18:13Z</cp:lastPrinted>
  <dcterms:created xsi:type="dcterms:W3CDTF">2020-09-30T08:50:27Z</dcterms:created>
  <dcterms:modified xsi:type="dcterms:W3CDTF">2024-04-16T08:08:39Z</dcterms:modified>
</cp:coreProperties>
</file>