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1393E07-CDEA-4A17-997B-105CE637CF41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6" l="1"/>
  <c r="J13" i="16"/>
  <c r="I14" i="16"/>
  <c r="K14" i="16" s="1"/>
  <c r="I13" i="16"/>
  <c r="K13" i="16" s="1"/>
  <c r="F7" i="17"/>
  <c r="G15" i="16" l="1"/>
  <c r="I15" i="16" l="1"/>
  <c r="K15" i="16"/>
  <c r="F15" i="16"/>
  <c r="J15" i="16"/>
  <c r="H15" i="16" l="1"/>
</calcChain>
</file>

<file path=xl/sharedStrings.xml><?xml version="1.0" encoding="utf-8"?>
<sst xmlns="http://schemas.openxmlformats.org/spreadsheetml/2006/main" count="46" uniqueCount="44">
  <si>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</si>
  <si>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</si>
  <si>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</si>
  <si>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</si>
  <si>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</si>
  <si>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</si>
  <si>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</si>
  <si>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</si>
  <si>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</si>
  <si>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</si>
  <si>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</si>
  <si>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</si>
  <si>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</si>
  <si>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</si>
  <si>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</si>
  <si>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</si>
  <si>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</si>
  <si>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</si>
  <si>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</si>
  <si>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</si>
  <si>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</si>
  <si>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</si>
  <si>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</si>
  <si>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</si>
  <si>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</si>
  <si>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</si>
  <si>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</si>
  <si>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</si>
  <si>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</si>
  <si>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</si>
  <si>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</si>
  <si>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</si>
  <si>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</si>
  <si>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</si>
  <si>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</si>
  <si>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1С:Предприятие 8 КОРП. Клиентская лицензия на 1000 рабочих мест. Электронная поставка</t>
  </si>
  <si>
    <t>1С:Предприятие 8.3 КОРП. Лицензия на сервер (x86-64). Электронная поставка</t>
  </si>
  <si>
    <t>2900001916059</t>
  </si>
  <si>
    <t>2900001916158</t>
  </si>
  <si>
    <t>Позиция</t>
  </si>
  <si>
    <t>Артикул</t>
  </si>
  <si>
    <t>Единица</t>
  </si>
  <si>
    <t>33:4:23</t>
  </si>
  <si>
    <t>ООО «Эн+ Диджитал»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</si>
</sst>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3" fillId="0" borderId="3" xfId="0" applyNumberFormat="1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164" fontId="3" fillId="0" borderId="3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49" fontId="3" fillId="2" borderId="6" xfId="0" quotePrefix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2:M15" totalsRowShown="0" headerRowDxfId="20" dataDxfId="19" tableBorderDxfId="18">
  <autoFilter ref="B12:M15" xr:uid="{00000000-0009-0000-0100-00000F000000}"/>
  <tableColumns count="12">
    <tableColumn id="1" xr3:uid="{00000000-0010-0000-0000-000001000000}" name="№" dataDxfId="17"/>
    <tableColumn id="2" xr3:uid="{00000000-0010-0000-0000-000002000000}" name="Артикул" dataDxfId="16"/>
    <tableColumn id="10" xr3:uid="{F00443E9-2831-4D7F-9F39-B7A196CF1E59}" name="Позиция" dataDxfId="0"/>
    <tableColumn id="3" xr3:uid="{00000000-0010-0000-0000-000003000000}" name="Единица измерения продукции" dataDxfId="15"/>
    <tableColumn id="9" xr3:uid="{00000000-0010-0000-0000-000009000000}" name="Кол-во (объем)" dataDxfId="14"/>
    <tableColumn id="4" xr3:uid="{00000000-0010-0000-0000-000004000000}" name="Цена за ед  продукции (без НДС)" dataDxfId="13"/>
    <tableColumn id="7" xr3:uid="{00000000-0010-0000-0000-000007000000}" name="НДС (%)" dataDxfId="12"/>
    <tableColumn id="6" xr3:uid="{00000000-0010-0000-0000-000006000000}" name="Цена за ед продукции (с НДС)" dataDxfId="11"/>
    <tableColumn id="12" xr3:uid="{00000000-0010-0000-0000-00000C000000}" name="Сумма (без НДС)" dataDxfId="10"/>
    <tableColumn id="13" xr3:uid="{00000000-0010-0000-0000-00000D000000}" name="Сумма (с НДС)" dataDxfId="9"/>
    <tableColumn id="5" xr3:uid="{00000000-0010-0000-0000-000005000000}" name="Дополнительная информация" dataDxfId="8"/>
    <tableColumn id="8" xr3:uid="{00000000-0010-0000-0000-000008000000}" name="Страна происхождения продукции" dataDxfId="7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1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showGridLines="0" tabSelected="1" view="pageBreakPreview" zoomScale="110" zoomScaleNormal="100" zoomScaleSheetLayoutView="110" workbookViewId="0">
      <selection activeCell="E10" sqref="E10:F1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16.5703125" style="3" bestFit="1" customWidth="1"/>
    <col min="4" max="4" width="35.28515625" style="3" customWidth="1"/>
    <col min="5" max="5" width="15.42578125" style="3" customWidth="1"/>
    <col min="6" max="6" width="13.5703125" style="3" customWidth="1"/>
    <col min="7" max="7" width="16.28515625" style="3" customWidth="1"/>
    <col min="8" max="8" width="9.140625" style="3" customWidth="1"/>
    <col min="9" max="9" width="13.28515625" style="3" customWidth="1"/>
    <col min="10" max="10" width="11.7109375" style="3" customWidth="1"/>
    <col min="11" max="11" width="8.5703125" style="3" customWidth="1"/>
    <col min="12" max="12" width="19" style="3" customWidth="1"/>
    <col min="13" max="13" width="21.28515625" style="3" customWidth="1"/>
    <col min="14" max="16384" width="9.140625" style="3"/>
  </cols>
  <sheetData>
    <row r="1" spans="1:13" ht="21.75" customHeight="1" x14ac:dyDescent="0.25">
      <c r="A1" s="1"/>
      <c r="B1" s="21" t="s">
        <v>6</v>
      </c>
      <c r="C1" s="2"/>
      <c r="D1" s="2"/>
      <c r="E1" s="2"/>
      <c r="F1" s="2"/>
      <c r="G1" s="2"/>
      <c r="H1" s="2"/>
    </row>
    <row r="2" spans="1:13" ht="21.75" customHeight="1" x14ac:dyDescent="0.25">
      <c r="A2" s="4"/>
      <c r="B2" s="18" t="s">
        <v>17</v>
      </c>
      <c r="C2" s="4"/>
      <c r="D2" s="4"/>
      <c r="E2" s="4"/>
      <c r="F2" s="4"/>
      <c r="G2" s="4"/>
      <c r="H2" s="4"/>
      <c r="I2" s="4"/>
      <c r="J2" s="4"/>
      <c r="K2" s="4"/>
      <c r="L2" s="2"/>
    </row>
    <row r="3" spans="1:13" ht="21.75" customHeight="1" x14ac:dyDescent="0.25">
      <c r="A3" s="4"/>
      <c r="B3" s="36" t="s">
        <v>4</v>
      </c>
      <c r="C3" s="34"/>
      <c r="D3" s="33"/>
      <c r="E3" s="50" t="s">
        <v>42</v>
      </c>
      <c r="F3" s="41"/>
      <c r="G3" s="22"/>
      <c r="H3" s="20"/>
      <c r="I3" s="20"/>
      <c r="J3" s="23"/>
      <c r="K3" s="23"/>
    </row>
    <row r="4" spans="1:13" ht="21.75" customHeight="1" x14ac:dyDescent="0.25">
      <c r="A4" s="4"/>
      <c r="B4" s="36" t="s">
        <v>19</v>
      </c>
      <c r="C4" s="43"/>
      <c r="D4" s="33"/>
      <c r="E4" s="37" t="s">
        <v>43</v>
      </c>
      <c r="F4" s="38"/>
      <c r="G4" s="38"/>
      <c r="H4" s="38"/>
      <c r="I4" s="38"/>
      <c r="J4" s="38"/>
      <c r="K4" s="39"/>
    </row>
    <row r="5" spans="1:13" ht="21.75" customHeight="1" x14ac:dyDescent="0.25">
      <c r="A5" s="4"/>
      <c r="B5" s="36" t="s">
        <v>20</v>
      </c>
      <c r="C5" s="43"/>
      <c r="D5" s="33"/>
      <c r="E5" s="37" t="s">
        <v>33</v>
      </c>
      <c r="F5" s="38"/>
      <c r="G5" s="38"/>
      <c r="H5" s="38"/>
      <c r="I5" s="38"/>
      <c r="J5" s="38"/>
      <c r="K5" s="39"/>
    </row>
    <row r="6" spans="1:13" ht="21" customHeight="1" x14ac:dyDescent="0.25">
      <c r="A6" s="4"/>
      <c r="B6" s="36" t="s">
        <v>5</v>
      </c>
      <c r="C6" s="34"/>
      <c r="D6" s="33"/>
      <c r="E6" s="37"/>
      <c r="F6" s="38"/>
      <c r="G6" s="38"/>
      <c r="H6" s="38"/>
      <c r="I6" s="38"/>
      <c r="J6" s="38"/>
      <c r="K6" s="39"/>
    </row>
    <row r="7" spans="1:13" ht="45" customHeight="1" x14ac:dyDescent="0.25">
      <c r="A7" s="5"/>
      <c r="B7" s="36" t="s">
        <v>7</v>
      </c>
      <c r="C7" s="34"/>
      <c r="D7" s="33"/>
      <c r="E7" s="37"/>
      <c r="F7" s="38"/>
      <c r="G7" s="38"/>
      <c r="H7" s="38"/>
      <c r="I7" s="38"/>
      <c r="J7" s="38"/>
      <c r="K7" s="39"/>
    </row>
    <row r="8" spans="1:13" ht="21.75" customHeight="1" x14ac:dyDescent="0.25">
      <c r="A8" s="5"/>
      <c r="B8" s="6" t="s">
        <v>1</v>
      </c>
      <c r="C8" s="19"/>
      <c r="D8" s="19"/>
      <c r="E8" s="37"/>
      <c r="F8" s="39"/>
      <c r="G8" s="42"/>
      <c r="H8" s="42"/>
      <c r="I8" s="20"/>
      <c r="J8" s="23"/>
      <c r="K8" s="23"/>
    </row>
    <row r="9" spans="1:13" ht="21.75" customHeight="1" x14ac:dyDescent="0.25">
      <c r="A9" s="5"/>
      <c r="B9" s="7" t="s">
        <v>2</v>
      </c>
      <c r="C9" s="19"/>
      <c r="D9" s="19"/>
      <c r="E9" s="40"/>
      <c r="F9" s="41"/>
      <c r="G9" s="42"/>
      <c r="H9" s="42"/>
      <c r="I9" s="20"/>
      <c r="J9" s="23"/>
      <c r="K9" s="23"/>
    </row>
    <row r="10" spans="1:13" ht="50.25" customHeight="1" x14ac:dyDescent="0.25">
      <c r="A10" s="5"/>
      <c r="B10" s="34" t="s">
        <v>18</v>
      </c>
      <c r="C10" s="34"/>
      <c r="D10" s="33"/>
      <c r="E10" s="35"/>
      <c r="F10" s="35"/>
      <c r="G10" s="25"/>
      <c r="H10" s="25"/>
      <c r="I10" s="25"/>
      <c r="J10" s="23"/>
      <c r="K10" s="23"/>
    </row>
    <row r="11" spans="1:13" ht="21.75" customHeight="1" x14ac:dyDescent="0.25">
      <c r="A11" s="5"/>
      <c r="B11" s="27"/>
      <c r="C11" s="27"/>
      <c r="D11" s="27"/>
      <c r="E11" s="28"/>
      <c r="F11" s="28"/>
      <c r="G11" s="25"/>
      <c r="H11" s="25"/>
      <c r="I11" s="25"/>
      <c r="J11" s="23"/>
      <c r="K11" s="23"/>
    </row>
    <row r="12" spans="1:13" s="8" customFormat="1" ht="47.25" x14ac:dyDescent="0.25">
      <c r="B12" s="26" t="s">
        <v>0</v>
      </c>
      <c r="C12" s="26" t="s">
        <v>40</v>
      </c>
      <c r="D12" s="26" t="s">
        <v>39</v>
      </c>
      <c r="E12" s="26" t="s">
        <v>14</v>
      </c>
      <c r="F12" s="26" t="s">
        <v>8</v>
      </c>
      <c r="G12" s="14" t="s">
        <v>9</v>
      </c>
      <c r="H12" s="14" t="s">
        <v>3</v>
      </c>
      <c r="I12" s="14" t="s">
        <v>10</v>
      </c>
      <c r="J12" s="14" t="s">
        <v>11</v>
      </c>
      <c r="K12" s="14" t="s">
        <v>12</v>
      </c>
      <c r="L12" s="9" t="s">
        <v>15</v>
      </c>
      <c r="M12" s="14" t="s">
        <v>16</v>
      </c>
    </row>
    <row r="13" spans="1:13" s="49" customFormat="1" ht="69" customHeight="1" x14ac:dyDescent="0.25">
      <c r="A13" s="45"/>
      <c r="B13" s="46">
        <v>1</v>
      </c>
      <c r="C13" s="44" t="s">
        <v>38</v>
      </c>
      <c r="D13" s="24" t="s">
        <v>35</v>
      </c>
      <c r="E13" s="24" t="s">
        <v>41</v>
      </c>
      <c r="F13" s="47">
        <v>5</v>
      </c>
      <c r="G13" s="47"/>
      <c r="H13" s="48">
        <v>20</v>
      </c>
      <c r="I13" s="47">
        <f>ПозиционноеЦеновое[[#This Row],[Цена за ед  продукции (без НДС)]]*(1+ПозиционноеЦеновое[[#This Row],[НДС (%)]]/100)</f>
        <v>0</v>
      </c>
      <c r="J13" s="47">
        <f>ПозиционноеЦеновое[[#This Row],[Кол-во (объем)]]*ПозиционноеЦеновое[[#This Row],[Цена за ед  продукции (без НДС)]]</f>
        <v>0</v>
      </c>
      <c r="K13" s="47">
        <f>ПозиционноеЦеновое[[#This Row],[Кол-во (объем)]]*ПозиционноеЦеновое[[#This Row],[Цена за ед продукции (с НДС)]]</f>
        <v>0</v>
      </c>
      <c r="L13" s="24"/>
      <c r="M13" s="24"/>
    </row>
    <row r="14" spans="1:13" s="49" customFormat="1" ht="69" customHeight="1" x14ac:dyDescent="0.25">
      <c r="A14" s="45"/>
      <c r="B14" s="46">
        <v>2</v>
      </c>
      <c r="C14" s="44" t="s">
        <v>37</v>
      </c>
      <c r="D14" s="24" t="s">
        <v>36</v>
      </c>
      <c r="E14" s="24" t="s">
        <v>41</v>
      </c>
      <c r="F14" s="47">
        <v>4</v>
      </c>
      <c r="G14" s="47"/>
      <c r="H14" s="48">
        <v>20</v>
      </c>
      <c r="I14" s="47">
        <f>ПозиционноеЦеновое[[#This Row],[Цена за ед  продукции (без НДС)]]*(1+ПозиционноеЦеновое[[#This Row],[НДС (%)]]/100)</f>
        <v>0</v>
      </c>
      <c r="J14" s="47">
        <f>ПозиционноеЦеновое[[#This Row],[Кол-во (объем)]]*ПозиционноеЦеновое[[#This Row],[Цена за ед  продукции (без НДС)]]</f>
        <v>0</v>
      </c>
      <c r="K14" s="47">
        <f>ПозиционноеЦеновое[[#This Row],[Кол-во (объем)]]*ПозиционноеЦеновое[[#This Row],[Цена за ед продукции (с НДС)]]</f>
        <v>0</v>
      </c>
      <c r="L14" s="24"/>
      <c r="M14" s="24"/>
    </row>
    <row r="15" spans="1:13" s="10" customFormat="1" ht="21.75" customHeight="1" x14ac:dyDescent="0.25">
      <c r="B15" s="13"/>
      <c r="C15" s="17" t="s">
        <v>13</v>
      </c>
      <c r="D15" s="17"/>
      <c r="E15" s="16"/>
      <c r="F15" s="15">
        <f>SUBTOTAL(109,F13:F14)</f>
        <v>9</v>
      </c>
      <c r="G15" s="15">
        <f>SUBTOTAL(109,G13:G14)</f>
        <v>0</v>
      </c>
      <c r="H15" s="15">
        <f>SUBTOTAL(109,H13:H14)</f>
        <v>40</v>
      </c>
      <c r="I15" s="15">
        <f>SUBTOTAL(109,I13:I14)</f>
        <v>0</v>
      </c>
      <c r="J15" s="15">
        <f>SUBTOTAL(109,J13:J14)</f>
        <v>0</v>
      </c>
      <c r="K15" s="15">
        <f>SUBTOTAL(109,K13:K14)</f>
        <v>0</v>
      </c>
      <c r="L15" s="16"/>
      <c r="M15" s="16"/>
    </row>
    <row r="16" spans="1:13" s="10" customFormat="1" ht="21.75" customHeight="1" x14ac:dyDescent="0.25">
      <c r="B16" s="11"/>
      <c r="C16" s="12"/>
      <c r="D16" s="12"/>
      <c r="E16" s="12"/>
      <c r="F16" s="12"/>
      <c r="G16" s="12"/>
      <c r="H16" s="12"/>
      <c r="I16" s="12"/>
      <c r="J16" s="12"/>
      <c r="K16" s="12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  <row r="31" spans="2:2" s="10" customFormat="1" ht="21.75" customHeight="1" x14ac:dyDescent="0.25">
      <c r="B31" s="11"/>
    </row>
  </sheetData>
  <sheetProtection formatRows="0" insertRows="0" deleteRows="0" sort="0"/>
  <mergeCells count="16">
    <mergeCell ref="B10:C10"/>
    <mergeCell ref="E10:F10"/>
    <mergeCell ref="B7:C7"/>
    <mergeCell ref="B3:C3"/>
    <mergeCell ref="B6:C6"/>
    <mergeCell ref="E6:K6"/>
    <mergeCell ref="E3:F3"/>
    <mergeCell ref="E8:F8"/>
    <mergeCell ref="G8:H8"/>
    <mergeCell ref="E9:F9"/>
    <mergeCell ref="G9:H9"/>
    <mergeCell ref="E7:K7"/>
    <mergeCell ref="B4:C4"/>
    <mergeCell ref="E4:K4"/>
    <mergeCell ref="B5:C5"/>
    <mergeCell ref="E5:K5"/>
  </mergeCells>
  <dataValidations count="7">
    <dataValidation operator="notEqual" allowBlank="1" showInputMessage="1" showErrorMessage="1" error="Только число, не равное нулю." sqref="F13:F14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F9 F3" xr:uid="{00000000-0002-0000-0000-000003000000}"/>
    <dataValidation type="list" allowBlank="1" showInputMessage="1" showErrorMessage="1" sqref="E11:F11" xr:uid="{00000000-0002-0000-0000-000004000000}">
      <formula1>"ОСНО,УСН,НПД"</formula1>
    </dataValidation>
    <dataValidation type="list" allowBlank="1" showInputMessage="1" showErrorMessage="1" prompt="Выбрать из списка." sqref="E10:F10" xr:uid="{00000000-0002-0000-0000-000005000000}">
      <formula1>"ОСНО,УСН,НПД"</formula1>
    </dataValidation>
    <dataValidation type="list" allowBlank="1" showInputMessage="1" sqref="E5:K5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H13:H15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I13:K15 G13:G15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2" t="s">
        <v>34</v>
      </c>
    </row>
    <row r="2" spans="1:6" x14ac:dyDescent="0.25">
      <c r="A2" s="31" t="s">
        <v>33</v>
      </c>
    </row>
    <row r="3" spans="1:6" x14ac:dyDescent="0.25">
      <c r="A3" s="30" t="s">
        <v>32</v>
      </c>
    </row>
    <row r="4" spans="1:6" x14ac:dyDescent="0.25">
      <c r="A4" s="31" t="s">
        <v>31</v>
      </c>
    </row>
    <row r="5" spans="1:6" x14ac:dyDescent="0.25">
      <c r="A5" s="30" t="s">
        <v>30</v>
      </c>
    </row>
    <row r="6" spans="1:6" x14ac:dyDescent="0.25">
      <c r="A6" s="31" t="s">
        <v>29</v>
      </c>
    </row>
    <row r="7" spans="1:6" x14ac:dyDescent="0.25">
      <c r="A7" s="30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1" t="s">
        <v>27</v>
      </c>
    </row>
    <row r="9" spans="1:6" x14ac:dyDescent="0.25">
      <c r="A9" s="30" t="s">
        <v>26</v>
      </c>
    </row>
    <row r="10" spans="1:6" x14ac:dyDescent="0.25">
      <c r="A10" s="31" t="s">
        <v>25</v>
      </c>
    </row>
    <row r="11" spans="1:6" x14ac:dyDescent="0.25">
      <c r="A11" s="30" t="s">
        <v>24</v>
      </c>
    </row>
    <row r="12" spans="1:6" x14ac:dyDescent="0.25">
      <c r="A12" s="31" t="s">
        <v>23</v>
      </c>
    </row>
    <row r="13" spans="1:6" x14ac:dyDescent="0.25">
      <c r="A13" s="30" t="s">
        <v>22</v>
      </c>
    </row>
    <row r="14" spans="1:6" x14ac:dyDescent="0.25">
      <c r="A14" s="29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2023-04-25T09:11:06Z</dcterms:modified>
  <cp:category>Формы; Закупочная документация</cp:category>
</cp:coreProperties>
</file>