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позиции'!$A$1:$L$17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6" l="1"/>
  <c r="I16" i="16"/>
  <c r="H16" i="16"/>
  <c r="I12" i="16" l="1"/>
  <c r="I13" i="16"/>
  <c r="I14" i="16"/>
  <c r="I15" i="16"/>
  <c r="I11" i="16"/>
  <c r="H12" i="16"/>
  <c r="J12" i="16" s="1"/>
  <c r="H13" i="16"/>
  <c r="J13" i="16" s="1"/>
  <c r="H14" i="16"/>
  <c r="J14" i="16" s="1"/>
  <c r="H15" i="16"/>
  <c r="J15" i="16" s="1"/>
  <c r="H11" i="16"/>
  <c r="J11" i="16" s="1"/>
  <c r="E16" i="16" l="1"/>
</calcChain>
</file>

<file path=xl/sharedStrings.xml><?xml version="1.0" encoding="utf-8"?>
<sst xmlns="http://schemas.openxmlformats.org/spreadsheetml/2006/main" count="33" uniqueCount="29">
  <si>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</si>
  <si>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</si>
  <si>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</si>
  <si>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</si>
  <si>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</si>
  <si>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</si>
  <si>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</si>
  <si>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</si>
  <si>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</si>
  <si>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</si>
  <si>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</si>
  <si>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</si>
  <si>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</si>
  <si>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</si>
  <si>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</si>
  <si>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</si>
  <si>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</si>
  <si>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</si>
  <si>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</si>
  <si>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2::36-37</t>
  </si>
  <si>
    <t>Выполнение замеров по определению физических факторов и радиационной обстановки на территории проектирования для выполнения инженерно-экологических изысканий.</t>
  </si>
  <si>
    <t>Измерение уровня шума на участке в зоне влияния объекта</t>
  </si>
  <si>
    <t>Измерение электромагнитного излучения на участке и в зоне влияния объекта</t>
  </si>
  <si>
    <t xml:space="preserve">Оценка гамма-фона на территории объекта </t>
  </si>
  <si>
    <t>Определение плотности потока радона на участке объекта проектирования</t>
  </si>
  <si>
    <t>Определение значений виброускорений</t>
  </si>
  <si>
    <r>
      <t>Кол-во (объем)</t>
    </r>
    <r>
      <rPr>
        <b/>
        <sz val="12"/>
        <color rgb="FFFF0000"/>
        <rFont val="Calibri"/>
        <family val="2"/>
        <charset val="204"/>
        <scheme val="minor"/>
      </rPr>
      <t>*</t>
    </r>
  </si>
  <si>
    <t>точка</t>
  </si>
  <si>
    <r>
      <rPr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 - Количество указано приблизительное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</si>
</sst>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2" fillId="0" borderId="9" xfId="0" applyNumberFormat="1" applyFont="1" applyBorder="1" applyAlignment="1" applyProtection="1">
      <alignment horizontal="left" vertical="center"/>
      <protection locked="0"/>
    </xf>
    <xf numFmtId="0" fontId="2" fillId="0" borderId="1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0" fillId="0" borderId="9" xfId="0" applyNumberFormat="1" applyFont="1" applyBorder="1" applyAlignment="1" applyProtection="1">
      <alignment vertical="center"/>
      <protection locked="0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17" totalsRowShown="0" headerRowDxfId="13" dataDxfId="12" tableBorderDxfId="11">
  <autoFilter ref="B10:L17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*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tabSelected="1" view="pageBreakPreview" topLeftCell="A13" zoomScale="110" zoomScaleNormal="100" zoomScaleSheetLayoutView="110" workbookViewId="0">
      <selection activeCell="C18" sqref="C18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2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19" t="s">
        <v>17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6" t="s">
        <v>4</v>
      </c>
      <c r="C3" s="34"/>
      <c r="D3" s="37" t="s">
        <v>19</v>
      </c>
      <c r="E3" s="39"/>
      <c r="F3" s="23"/>
      <c r="G3" s="21"/>
      <c r="H3" s="21"/>
      <c r="I3" s="24"/>
      <c r="J3" s="24"/>
    </row>
    <row r="4" spans="1:12" ht="49.5" customHeight="1" x14ac:dyDescent="0.25">
      <c r="A4" s="4"/>
      <c r="B4" s="36" t="s">
        <v>5</v>
      </c>
      <c r="C4" s="34"/>
      <c r="D4" s="37" t="s">
        <v>20</v>
      </c>
      <c r="E4" s="38"/>
      <c r="F4" s="38"/>
      <c r="G4" s="38"/>
      <c r="H4" s="38"/>
      <c r="I4" s="38"/>
      <c r="J4" s="39"/>
    </row>
    <row r="5" spans="1:12" ht="21.75" customHeight="1" x14ac:dyDescent="0.25">
      <c r="A5" s="5"/>
      <c r="B5" s="36" t="s">
        <v>7</v>
      </c>
      <c r="C5" s="34"/>
      <c r="D5" s="37"/>
      <c r="E5" s="38"/>
      <c r="F5" s="38"/>
      <c r="G5" s="38"/>
      <c r="H5" s="38"/>
      <c r="I5" s="38"/>
      <c r="J5" s="39"/>
    </row>
    <row r="6" spans="1:12" ht="21.75" customHeight="1" x14ac:dyDescent="0.25">
      <c r="A6" s="5"/>
      <c r="B6" s="6" t="s">
        <v>1</v>
      </c>
      <c r="C6" s="20"/>
      <c r="D6" s="37"/>
      <c r="E6" s="39"/>
      <c r="F6" s="40"/>
      <c r="G6" s="40"/>
      <c r="H6" s="21"/>
      <c r="I6" s="24"/>
      <c r="J6" s="24"/>
    </row>
    <row r="7" spans="1:12" ht="21.75" customHeight="1" x14ac:dyDescent="0.25">
      <c r="A7" s="5"/>
      <c r="B7" s="7" t="s">
        <v>2</v>
      </c>
      <c r="C7" s="20"/>
      <c r="D7" s="41"/>
      <c r="E7" s="42"/>
      <c r="F7" s="40"/>
      <c r="G7" s="40"/>
      <c r="H7" s="21"/>
      <c r="I7" s="24"/>
      <c r="J7" s="24"/>
    </row>
    <row r="8" spans="1:12" ht="33.75" customHeight="1" x14ac:dyDescent="0.25">
      <c r="A8" s="5"/>
      <c r="B8" s="34" t="s">
        <v>18</v>
      </c>
      <c r="C8" s="34"/>
      <c r="D8" s="35"/>
      <c r="E8" s="35"/>
      <c r="F8" s="26"/>
      <c r="G8" s="26"/>
      <c r="H8" s="26"/>
      <c r="I8" s="24"/>
      <c r="J8" s="24"/>
    </row>
    <row r="9" spans="1:12" ht="21.75" customHeight="1" x14ac:dyDescent="0.25">
      <c r="A9" s="5"/>
      <c r="B9" s="28"/>
      <c r="C9" s="28"/>
      <c r="D9" s="29"/>
      <c r="E9" s="29"/>
      <c r="F9" s="26"/>
      <c r="G9" s="26"/>
      <c r="H9" s="26"/>
      <c r="I9" s="24"/>
      <c r="J9" s="24"/>
    </row>
    <row r="10" spans="1:12" s="8" customFormat="1" ht="47.25" x14ac:dyDescent="0.25">
      <c r="B10" s="27" t="s">
        <v>0</v>
      </c>
      <c r="C10" s="27" t="s">
        <v>13</v>
      </c>
      <c r="D10" s="27" t="s">
        <v>14</v>
      </c>
      <c r="E10" s="27" t="s">
        <v>26</v>
      </c>
      <c r="F10" s="14" t="s">
        <v>8</v>
      </c>
      <c r="G10" s="14" t="s">
        <v>3</v>
      </c>
      <c r="H10" s="14" t="s">
        <v>9</v>
      </c>
      <c r="I10" s="14" t="s">
        <v>10</v>
      </c>
      <c r="J10" s="14" t="s">
        <v>11</v>
      </c>
      <c r="K10" s="9" t="s">
        <v>15</v>
      </c>
      <c r="L10" s="14" t="s">
        <v>16</v>
      </c>
    </row>
    <row r="11" spans="1:12" s="11" customFormat="1" ht="44.25" customHeight="1" x14ac:dyDescent="0.25">
      <c r="A11" s="10"/>
      <c r="B11" s="15">
        <v>1</v>
      </c>
      <c r="C11" s="25" t="s">
        <v>21</v>
      </c>
      <c r="D11" s="17" t="s">
        <v>27</v>
      </c>
      <c r="E11" s="16">
        <v>30</v>
      </c>
      <c r="F11" s="16"/>
      <c r="G11" s="16"/>
      <c r="H11" s="16">
        <f>ПозиционноеЦеновое[[#This Row],[Цена за ед  продукции (без НДС)]]*(1+ПозиционноеЦеновое[[#This Row],[НДС (%)]]/100)</f>
        <v>0</v>
      </c>
      <c r="I11" s="16">
        <f>ПозиционноеЦеновое[[#This Row],[Кол-во (объем)*]]*ПозиционноеЦеновое[[#This Row],[Цена за ед  продукции (без НДС)]]</f>
        <v>0</v>
      </c>
      <c r="J11" s="16">
        <f>ПозиционноеЦеновое[[#This Row],[Кол-во (объем)*]]*ПозиционноеЦеновое[[#This Row],[Цена за ед продукции (с НДС)]]</f>
        <v>0</v>
      </c>
      <c r="K11" s="17"/>
      <c r="L11" s="17"/>
    </row>
    <row r="12" spans="1:12" s="11" customFormat="1" ht="61.5" customHeight="1" x14ac:dyDescent="0.25">
      <c r="A12" s="10"/>
      <c r="B12" s="15">
        <v>2</v>
      </c>
      <c r="C12" s="25" t="s">
        <v>22</v>
      </c>
      <c r="D12" s="17" t="s">
        <v>27</v>
      </c>
      <c r="E12" s="16">
        <v>30</v>
      </c>
      <c r="F12" s="16"/>
      <c r="G12" s="16"/>
      <c r="H12" s="16">
        <f>ПозиционноеЦеновое[[#This Row],[Цена за ед  продукции (без НДС)]]*(1+ПозиционноеЦеновое[[#This Row],[НДС (%)]]/100)</f>
        <v>0</v>
      </c>
      <c r="I12" s="16">
        <f>ПозиционноеЦеновое[[#This Row],[Кол-во (объем)*]]*ПозиционноеЦеновое[[#This Row],[Цена за ед  продукции (без НДС)]]</f>
        <v>0</v>
      </c>
      <c r="J12" s="16">
        <f>ПозиционноеЦеновое[[#This Row],[Кол-во (объем)*]]*ПозиционноеЦеновое[[#This Row],[Цена за ед продукции (с НДС)]]</f>
        <v>0</v>
      </c>
      <c r="K12" s="17"/>
      <c r="L12" s="17"/>
    </row>
    <row r="13" spans="1:12" s="11" customFormat="1" ht="30.75" customHeight="1" x14ac:dyDescent="0.25">
      <c r="A13" s="10"/>
      <c r="B13" s="15">
        <v>3</v>
      </c>
      <c r="C13" s="25" t="s">
        <v>23</v>
      </c>
      <c r="D13" s="17" t="s">
        <v>27</v>
      </c>
      <c r="E13" s="16">
        <v>50</v>
      </c>
      <c r="F13" s="16"/>
      <c r="G13" s="16"/>
      <c r="H13" s="16">
        <f>ПозиционноеЦеновое[[#This Row],[Цена за ед  продукции (без НДС)]]*(1+ПозиционноеЦеновое[[#This Row],[НДС (%)]]/100)</f>
        <v>0</v>
      </c>
      <c r="I13" s="16">
        <f>ПозиционноеЦеновое[[#This Row],[Кол-во (объем)*]]*ПозиционноеЦеновое[[#This Row],[Цена за ед  продукции (без НДС)]]</f>
        <v>0</v>
      </c>
      <c r="J13" s="16">
        <f>ПозиционноеЦеновое[[#This Row],[Кол-во (объем)*]]*ПозиционноеЦеновое[[#This Row],[Цена за ед продукции (с НДС)]]</f>
        <v>0</v>
      </c>
      <c r="K13" s="17"/>
      <c r="L13" s="17"/>
    </row>
    <row r="14" spans="1:12" s="11" customFormat="1" ht="49.5" customHeight="1" x14ac:dyDescent="0.25">
      <c r="A14" s="10"/>
      <c r="B14" s="15">
        <v>4</v>
      </c>
      <c r="C14" s="25" t="s">
        <v>24</v>
      </c>
      <c r="D14" s="17" t="s">
        <v>27</v>
      </c>
      <c r="E14" s="16">
        <v>100</v>
      </c>
      <c r="F14" s="16"/>
      <c r="G14" s="16"/>
      <c r="H14" s="16">
        <f>ПозиционноеЦеновое[[#This Row],[Цена за ед  продукции (без НДС)]]*(1+ПозиционноеЦеновое[[#This Row],[НДС (%)]]/100)</f>
        <v>0</v>
      </c>
      <c r="I14" s="16">
        <f>ПозиционноеЦеновое[[#This Row],[Кол-во (объем)*]]*ПозиционноеЦеновое[[#This Row],[Цена за ед  продукции (без НДС)]]</f>
        <v>0</v>
      </c>
      <c r="J14" s="16">
        <f>ПозиционноеЦеновое[[#This Row],[Кол-во (объем)*]]*ПозиционноеЦеновое[[#This Row],[Цена за ед продукции (с НДС)]]</f>
        <v>0</v>
      </c>
      <c r="K14" s="17"/>
      <c r="L14" s="17"/>
    </row>
    <row r="15" spans="1:12" s="11" customFormat="1" ht="29.25" customHeight="1" x14ac:dyDescent="0.25">
      <c r="A15" s="10"/>
      <c r="B15" s="15">
        <v>5</v>
      </c>
      <c r="C15" s="25" t="s">
        <v>25</v>
      </c>
      <c r="D15" s="17" t="s">
        <v>27</v>
      </c>
      <c r="E15" s="16">
        <v>10</v>
      </c>
      <c r="F15" s="16"/>
      <c r="G15" s="16"/>
      <c r="H15" s="16">
        <f>ПозиционноеЦеновое[[#This Row],[Цена за ед  продукции (без НДС)]]*(1+ПозиционноеЦеновое[[#This Row],[НДС (%)]]/100)</f>
        <v>0</v>
      </c>
      <c r="I15" s="16">
        <f>ПозиционноеЦеновое[[#This Row],[Кол-во (объем)*]]*ПозиционноеЦеновое[[#This Row],[Цена за ед  продукции (без НДС)]]</f>
        <v>0</v>
      </c>
      <c r="J15" s="16">
        <f>ПозиционноеЦеновое[[#This Row],[Кол-во (объем)*]]*ПозиционноеЦеновое[[#This Row],[Цена за ед продукции (с НДС)]]</f>
        <v>0</v>
      </c>
      <c r="K15" s="17"/>
      <c r="L15" s="17"/>
    </row>
    <row r="16" spans="1:12" s="11" customFormat="1" ht="21.75" customHeight="1" x14ac:dyDescent="0.25">
      <c r="B16" s="13"/>
      <c r="C16" s="18" t="s">
        <v>12</v>
      </c>
      <c r="D16" s="17"/>
      <c r="E16" s="16">
        <f>SUBTOTAL(109,E11:E15)</f>
        <v>220</v>
      </c>
      <c r="F16" s="16"/>
      <c r="G16" s="16"/>
      <c r="H16" s="16">
        <f>SUBTOTAL(109,H11:H15)</f>
        <v>0</v>
      </c>
      <c r="I16" s="16">
        <f>SUBTOTAL(109,I11:I15)</f>
        <v>0</v>
      </c>
      <c r="J16" s="16">
        <f>SUBTOTAL(109,J11:J15)</f>
        <v>0</v>
      </c>
      <c r="K16" s="17"/>
      <c r="L16" s="17"/>
    </row>
    <row r="17" spans="2:12" s="11" customFormat="1" ht="21.75" customHeight="1" x14ac:dyDescent="0.25">
      <c r="B17" s="30"/>
      <c r="C17" s="43" t="s">
        <v>28</v>
      </c>
      <c r="D17" s="31"/>
      <c r="E17" s="32"/>
      <c r="F17" s="32"/>
      <c r="G17" s="32"/>
      <c r="H17" s="32"/>
      <c r="I17" s="33"/>
      <c r="J17" s="33"/>
      <c r="K17" s="31"/>
      <c r="L17" s="31"/>
    </row>
    <row r="18" spans="2:12" s="11" customFormat="1" ht="21.75" customHeight="1" x14ac:dyDescent="0.25">
      <c r="B18" s="12"/>
    </row>
    <row r="19" spans="2:12" s="11" customFormat="1" ht="21.75" customHeight="1" x14ac:dyDescent="0.25">
      <c r="B19" s="12"/>
    </row>
    <row r="20" spans="2:12" s="11" customFormat="1" ht="21.75" customHeight="1" x14ac:dyDescent="0.25">
      <c r="B20" s="12"/>
    </row>
    <row r="21" spans="2:12" s="11" customFormat="1" ht="21.75" customHeight="1" x14ac:dyDescent="0.25">
      <c r="B21" s="12"/>
    </row>
    <row r="22" spans="2:12" s="11" customFormat="1" ht="21.75" customHeight="1" x14ac:dyDescent="0.25">
      <c r="B22" s="12"/>
    </row>
    <row r="23" spans="2:12" s="11" customFormat="1" ht="21.75" customHeight="1" x14ac:dyDescent="0.25">
      <c r="B23" s="12"/>
    </row>
    <row r="24" spans="2:12" s="11" customFormat="1" ht="21.75" customHeight="1" x14ac:dyDescent="0.25">
      <c r="B24" s="12"/>
    </row>
    <row r="25" spans="2:12" s="11" customFormat="1" ht="21.75" customHeight="1" x14ac:dyDescent="0.25">
      <c r="B25" s="12"/>
    </row>
    <row r="26" spans="2:12" s="11" customFormat="1" ht="21.75" customHeight="1" x14ac:dyDescent="0.25">
      <c r="B26" s="12"/>
    </row>
    <row r="27" spans="2:12" s="11" customFormat="1" ht="21.75" customHeight="1" x14ac:dyDescent="0.25">
      <c r="B27" s="12"/>
    </row>
    <row r="28" spans="2:12" s="11" customFormat="1" ht="21.75" customHeight="1" x14ac:dyDescent="0.25">
      <c r="B28" s="12"/>
    </row>
    <row r="29" spans="2:12" s="11" customFormat="1" ht="21.75" customHeight="1" x14ac:dyDescent="0.25">
      <c r="B29" s="12"/>
    </row>
    <row r="30" spans="2:12" s="11" customFormat="1" ht="21.75" customHeight="1" x14ac:dyDescent="0.25">
      <c r="B30" s="12"/>
    </row>
    <row r="31" spans="2:12" s="11" customFormat="1" ht="21.75" customHeight="1" x14ac:dyDescent="0.25">
      <c r="B31" s="12"/>
    </row>
    <row r="32" spans="2:12" s="11" customFormat="1" ht="21.75" customHeight="1" x14ac:dyDescent="0.25">
      <c r="B32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5"/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17">
      <formula1>0</formula1>
    </dataValidation>
    <dataValidation type="decimal" operator="greaterThanOrEqual" allowBlank="1" showInputMessage="1" showErrorMessage="1" prompt="Только число, больше или равное нулю" sqref="H11:J17 F11:F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 позиции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2022-04-04T07:02:13Z</dcterms:modified>
  <cp:category>Формы; Закупочная документация</cp:category>
</cp:coreProperties>
</file>