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ЭтаКнига" defaultThemeVersion="164011"/>
  <workbookProtection workbookAlgorithmName="SHA-512" workbookHashValue="Zn4UtVLkaWtSUclQBy2A0K5IBa1/osUejPf6r38kltLQoREXFSN07b/NQxnbcQQ5ZDxqZoLIjobPBo+f41zJPQ==" workbookSaltValue="KGjvbNk7R8lw8fbXpXBqEw==" workbookSpinCount="100000" lockStructure="1"/>
  <bookViews>
    <workbookView xWindow="0" yWindow="0" windowWidth="22260" windowHeight="12645" tabRatio="855" firstSheet="5" activeTab="5"/>
  </bookViews>
  <sheets>
    <sheet name="Заявка" sheetId="2" state="hidden" r:id="rId1"/>
    <sheet name="Лист1" sheetId="26" state="hidden" r:id="rId2"/>
    <sheet name="Кураторы" sheetId="21" state="hidden" r:id="rId3"/>
    <sheet name="Рекомендуемые участники " sheetId="4" state="hidden" r:id="rId4"/>
    <sheet name="Прочее" sheetId="17" state="hidden" r:id="rId5"/>
    <sheet name="Протодокументация" sheetId="25" r:id="rId6"/>
    <sheet name="Анкета" sheetId="30" r:id="rId7"/>
    <sheet name="Коммерческое предложение" sheetId="29" r:id="rId8"/>
    <sheet name="Соответствие требованиям" sheetId="28" r:id="rId9"/>
    <sheet name="Подразделения заказчиков" sheetId="8" state="hidden" r:id="rId10"/>
    <sheet name="Контакты" sheetId="12" state="hidden" r:id="rId11"/>
    <sheet name="Направления деятельности" sheetId="9" state="hidden" r:id="rId12"/>
    <sheet name="Заказчики" sheetId="33" state="hidden"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РОВРП">#REF!</definedName>
    <definedName name="_xlnm._FilterDatabase" localSheetId="0" hidden="1">Заявка!$A$1:$N$41</definedName>
    <definedName name="ExternalData_1" localSheetId="12" hidden="1">Заказчики!$A$1:$B$29</definedName>
    <definedName name="FZ" localSheetId="6">'[1]Заявка на закупку'!$G$21</definedName>
    <definedName name="FZ" localSheetId="0">Заявка!#REF!</definedName>
    <definedName name="FZ" localSheetId="2">'[2]Заявка на закупку'!$G$21</definedName>
    <definedName name="FZ" localSheetId="11">'[3]Заявка на закупку'!#REF!</definedName>
    <definedName name="FZ" localSheetId="9">'[4]Заявка на закупку'!$G$20</definedName>
    <definedName name="FZ">'[1]Заявка на закупку'!$G$21</definedName>
    <definedName name="АдресЭлектропочтыЗаказчика" localSheetId="6">'[1]Заявка на закупку'!$G$10</definedName>
    <definedName name="АдресЭлектропочтыЗаказчика" localSheetId="0">Заявка!#REF!</definedName>
    <definedName name="АдресЭлектропочтыЗаказчика" localSheetId="2">'[2]Заявка на закупку'!$G$10</definedName>
    <definedName name="АдресЭлектропочтыЗаказчика" localSheetId="11">'[3]Заявка на закупку'!$G$11</definedName>
    <definedName name="АдресЭлектропочтыЗаказчика" localSheetId="9">'[4]Заявка на закупку'!$G$9</definedName>
    <definedName name="АдресЭлектропочтыЗаказчика">'[1]Заявка на закупку'!$G$10</definedName>
    <definedName name="АдресЭлектропочтыИсполнителя" localSheetId="6">'[1]Заявка на закупку'!$G$91</definedName>
    <definedName name="АдресЭлектропочтыИсполнителя" localSheetId="0">Заявка!#REF!</definedName>
    <definedName name="АдресЭлектропочтыИсполнителя" localSheetId="2">'[2]Заявка на закупку'!$G$91</definedName>
    <definedName name="АдресЭлектропочтыИсполнителя" localSheetId="11">'[3]Заявка на закупку'!#REF!</definedName>
    <definedName name="АдресЭлектропочтыИсполнителя" localSheetId="9">'[4]Заявка на закупку'!$G$105</definedName>
    <definedName name="АдресЭлектропочтыИсполнителя">'[1]Заявка на закупку'!$G$91</definedName>
    <definedName name="АдресЭлектропочтыКуратора" localSheetId="6">'[1]Заявка на закупку'!$G$19</definedName>
    <definedName name="АдресЭлектропочтыКуратора" localSheetId="0">Заявка!#REF!</definedName>
    <definedName name="АдресЭлектропочтыКуратора" localSheetId="2">'[2]Заявка на закупку'!$G$19</definedName>
    <definedName name="АдресЭлектропочтыКуратора" localSheetId="11">'[3]Заявка на закупку'!$G$19</definedName>
    <definedName name="АдресЭлектропочтыКуратора" localSheetId="9">'[4]Заявка на закупку'!$G$18</definedName>
    <definedName name="АдресЭлектропочтыКуратора">'[1]Заявка на закупку'!$G$19</definedName>
    <definedName name="АдресЭлектропочтыЭксперта" localSheetId="6">'[1]Заявка на закупку'!$G$96</definedName>
    <definedName name="АдресЭлектропочтыЭксперта" localSheetId="0">Заявка!#REF!</definedName>
    <definedName name="АдресЭлектропочтыЭксперта" localSheetId="2">'[2]Заявка на закупку'!$G$96</definedName>
    <definedName name="АдресЭлектропочтыЭксперта" localSheetId="11">'[3]Заявка на закупку'!#REF!</definedName>
    <definedName name="АдресЭлектропочтыЭксперта" localSheetId="9">'[4]Заявка на закупку'!$G$110</definedName>
    <definedName name="АдресЭлектропочтыЭксперта">'[1]Заявка на закупку'!$G$96</definedName>
    <definedName name="ВерсияЗаявки" localSheetId="6">'[1]Заявка на закупку'!$A$2&amp;'[1]Заявка на закупку'!$B$2</definedName>
    <definedName name="ВерсияЗаявки" localSheetId="0">Заявка!#REF!&amp;Заявка!#REF!</definedName>
    <definedName name="ВерсияЗаявки" localSheetId="2">'[2]Заявка на закупку'!$A$2&amp;'[2]Заявка на закупку'!$B$2</definedName>
    <definedName name="ВерсияЗаявки" localSheetId="11">'[3]Заявка на закупку'!$A$1&amp;'[3]Заявка на закупку'!$B$1</definedName>
    <definedName name="ВерсияЗаявки" localSheetId="9">'[4]Заявка на закупку'!$A$2&amp;'[4]Заявка на закупку'!$B$2</definedName>
    <definedName name="ВерсияЗаявки">'[1]Заявка на закупку'!$A$2&amp;'[1]Заявка на закупку'!$B$2</definedName>
    <definedName name="ВесОпыта" localSheetId="6">'[1]Заявка на закупку'!#REF!</definedName>
    <definedName name="ВесОпыта" localSheetId="0">Заявка!#REF!</definedName>
    <definedName name="ВесОпыта" localSheetId="2">'[2]Заявка на закупку'!#REF!</definedName>
    <definedName name="ВесОпыта" localSheetId="11">'[3]Заявка на закупку'!#REF!</definedName>
    <definedName name="ВесОпыта" localSheetId="9">'[4]Заявка на закупку'!#REF!</definedName>
    <definedName name="ВесОпыта">'[1]Заявка на закупку'!#REF!</definedName>
    <definedName name="ВесЦеныДоговора" localSheetId="6">'[1]Заявка на закупку'!#REF!</definedName>
    <definedName name="ВесЦеныДоговора" localSheetId="0">Заявка!#REF!</definedName>
    <definedName name="ВесЦеныДоговора" localSheetId="2">'[2]Заявка на закупку'!#REF!</definedName>
    <definedName name="ВесЦеныДоговора" localSheetId="11">'[3]Заявка на закупку'!#REF!</definedName>
    <definedName name="ВесЦеныДоговора" localSheetId="9">'[4]Заявка на закупку'!#REF!</definedName>
    <definedName name="ВесЦеныДоговора">'[1]Заявка на закупку'!#REF!</definedName>
    <definedName name="ВНЕОБОРОТНЫЕ_АКТИВЫ" localSheetId="6">'[5]1.3. Анкета. Баланс'!$D$24</definedName>
    <definedName name="ВНЕОБОРОТНЫЕ_АКТИВЫ">#REF!</definedName>
    <definedName name="ДатаСоставленияЗаявки" localSheetId="6">'[1]Заявка на закупку'!$L$4</definedName>
    <definedName name="ДатаСоставленияЗаявки" localSheetId="0">Заявка!$L$5</definedName>
    <definedName name="ДатаСоставленияЗаявки" localSheetId="2">'[2]Заявка на закупку'!$L$4</definedName>
    <definedName name="ДатаСоставленияЗаявки" localSheetId="11">'[3]Заявка на закупку'!$L$3</definedName>
    <definedName name="ДатаСоставленияЗаявки" localSheetId="9">'[4]Заявка на закупку'!$L$3</definedName>
    <definedName name="ДатаСоставленияЗаявки">'[1]Заявка на закупку'!$L$4</definedName>
    <definedName name="ДетализацияТребованияОКадрах" localSheetId="6">'[1]Заявка на закупку'!$G$58</definedName>
    <definedName name="ДетализацияТребованияОКадрах" localSheetId="0">Заявка!#REF!</definedName>
    <definedName name="ДетализацияТребованияОКадрах" localSheetId="2">'[2]Заявка на закупку'!$G$58</definedName>
    <definedName name="ДетализацияТребованияОКадрах" localSheetId="11">'[3]Заявка на закупку'!#REF!</definedName>
    <definedName name="ДетализацияТребованияОКадрах" localSheetId="9">'[4]Заявка на закупку'!$G$57</definedName>
    <definedName name="ДетализацияТребованияОКадрах">'[1]Заявка на закупку'!$G$58</definedName>
    <definedName name="ДетализацияТребованияОПроизводственных" localSheetId="6">'[1]Заявка на закупку'!$G$61</definedName>
    <definedName name="ДетализацияТребованияОПроизводственных" localSheetId="0">Заявка!#REF!</definedName>
    <definedName name="ДетализацияТребованияОПроизводственных" localSheetId="2">'[2]Заявка на закупку'!$G$61</definedName>
    <definedName name="ДетализацияТребованияОПроизводственных" localSheetId="11">'[3]Заявка на закупку'!#REF!</definedName>
    <definedName name="ДетализацияТребованияОПроизводственных" localSheetId="9">'[4]Заявка на закупку'!$G$60</definedName>
    <definedName name="ДетализацияТребованияОПроизводственных">'[1]Заявка на закупку'!$G$61</definedName>
    <definedName name="Документ_требования_о_РД_03_495_02" localSheetId="6">'[1]Заявка на закупку'!#REF!</definedName>
    <definedName name="Документ_требования_о_РД_03_495_02" localSheetId="0">Заявка!#REF!</definedName>
    <definedName name="Документ_требования_о_РД_03_495_02" localSheetId="2">'[2]Заявка на закупку'!#REF!</definedName>
    <definedName name="Документ_требования_о_РД_03_495_02" localSheetId="11">'[3]Заявка на закупку'!#REF!</definedName>
    <definedName name="Документ_требования_о_РД_03_495_02" localSheetId="9">'[4]Заявка на закупку'!#REF!</definedName>
    <definedName name="Документ_требования_о_РД_03_495_02">'[1]Заявка на закупку'!#REF!</definedName>
    <definedName name="Документ_требования_о_РД_03_613_03" localSheetId="6">'[1]Заявка на закупку'!#REF!</definedName>
    <definedName name="Документ_требования_о_РД_03_613_03" localSheetId="0">Заявка!#REF!</definedName>
    <definedName name="Документ_требования_о_РД_03_613_03" localSheetId="2">'[2]Заявка на закупку'!#REF!</definedName>
    <definedName name="Документ_требования_о_РД_03_613_03" localSheetId="11">'[3]Заявка на закупку'!#REF!</definedName>
    <definedName name="Документ_требования_о_РД_03_613_03" localSheetId="9">'[4]Заявка на закупку'!#REF!</definedName>
    <definedName name="Документ_требования_о_РД_03_613_03">'[1]Заявка на закупку'!#REF!</definedName>
    <definedName name="Документ_требования_о_РД_03_614_03" localSheetId="6">'[1]Заявка на закупку'!#REF!</definedName>
    <definedName name="Документ_требования_о_РД_03_614_03" localSheetId="0">Заявка!#REF!</definedName>
    <definedName name="Документ_требования_о_РД_03_614_03" localSheetId="2">'[2]Заявка на закупку'!#REF!</definedName>
    <definedName name="Документ_требования_о_РД_03_614_03" localSheetId="11">'[3]Заявка на закупку'!#REF!</definedName>
    <definedName name="Документ_требования_о_РД_03_614_03" localSheetId="9">'[4]Заявка на закупку'!#REF!</definedName>
    <definedName name="Документ_требования_о_РД_03_614_03">'[1]Заявка на закупку'!#REF!</definedName>
    <definedName name="Документ_требования_о_РД_03_615_03" localSheetId="6">'[1]Заявка на закупку'!#REF!</definedName>
    <definedName name="Документ_требования_о_РД_03_615_03" localSheetId="0">Заявка!#REF!</definedName>
    <definedName name="Документ_требования_о_РД_03_615_03" localSheetId="2">'[2]Заявка на закупку'!#REF!</definedName>
    <definedName name="Документ_требования_о_РД_03_615_03" localSheetId="11">'[3]Заявка на закупку'!#REF!</definedName>
    <definedName name="Документ_требования_о_РД_03_615_03" localSheetId="9">'[4]Заявка на закупку'!#REF!</definedName>
    <definedName name="Документ_требования_о_РД_03_615_03">'[1]Заявка на закупку'!#REF!</definedName>
    <definedName name="ДокументКадровыхРесурсов" localSheetId="6">'[1]Заявка на закупку'!$G$59</definedName>
    <definedName name="ДокументКадровыхРесурсов" localSheetId="0">Заявка!#REF!</definedName>
    <definedName name="ДокументКадровыхРесурсов" localSheetId="2">'[2]Заявка на закупку'!$G$59</definedName>
    <definedName name="ДокументКадровыхРесурсов" localSheetId="11">'[3]Заявка на закупку'!#REF!</definedName>
    <definedName name="ДокументКадровыхРесурсов" localSheetId="9">'[4]Заявка на закупку'!$G$58</definedName>
    <definedName name="ДокументКадровыхРесурсов">'[1]Заявка на закупку'!$G$59</definedName>
    <definedName name="ДокументОПроизводственных" localSheetId="6">'[1]Заявка на закупку'!$G$62</definedName>
    <definedName name="ДокументОПроизводственных" localSheetId="0">Заявка!#REF!</definedName>
    <definedName name="ДокументОПроизводственных" localSheetId="2">'[2]Заявка на закупку'!$G$62</definedName>
    <definedName name="ДокументОПроизводственных" localSheetId="11">'[3]Заявка на закупку'!#REF!</definedName>
    <definedName name="ДокументОПроизводственных" localSheetId="9">'[4]Заявка на закупку'!$G$61</definedName>
    <definedName name="ДокументОПроизводственных">'[1]Заявка на закупку'!$G$62</definedName>
    <definedName name="ДокументОпыта" localSheetId="6">'[1]Заявка на закупку'!#REF!</definedName>
    <definedName name="ДокументОпыта" localSheetId="0">Заявка!#REF!</definedName>
    <definedName name="ДокументОпыта" localSheetId="2">'[2]Заявка на закупку'!#REF!</definedName>
    <definedName name="ДокументОпыта" localSheetId="11">'[3]Заявка на закупку'!#REF!</definedName>
    <definedName name="ДокументОпыта" localSheetId="9">'[4]Заявка на закупку'!#REF!</definedName>
    <definedName name="ДокументОпыта">'[1]Заявка на закупку'!#REF!</definedName>
    <definedName name="ДокументОснованиеСрочностиЗакупки" localSheetId="6">'[1]Заявка на закупку'!$G$33</definedName>
    <definedName name="ДокументОснованиеСрочностиЗакупки" localSheetId="0">Заявка!#REF!</definedName>
    <definedName name="ДокументОснованиеСрочностиЗакупки" localSheetId="2">'[2]Заявка на закупку'!$G$33</definedName>
    <definedName name="ДокументОснованиеСрочностиЗакупки" localSheetId="11">'[3]Заявка на закупку'!#REF!</definedName>
    <definedName name="ДокументОснованиеСрочностиЗакупки" localSheetId="9">'[4]Заявка на закупку'!$G$32</definedName>
    <definedName name="ДокументОснованиеСрочностиЗакупки">'[1]Заявка на закупку'!$G$33</definedName>
    <definedName name="ДолжностьИсполнителя" localSheetId="6">'[6]Заявка на закупку'!#REF!</definedName>
    <definedName name="ДолжностьИсполнителя" localSheetId="0">Заявка!#REF!</definedName>
    <definedName name="ДолжностьИсполнителя" localSheetId="11">'[3]Заявка на закупку'!#REF!</definedName>
    <definedName name="ДолжностьИсполнителя">'[6]Заявка на закупку'!#REF!</definedName>
    <definedName name="ДолжностьИсполнителяЗаявки" localSheetId="6">'[6]Заявка на закупку'!#REF!</definedName>
    <definedName name="ДолжностьИсполнителяЗаявки" localSheetId="0">Заявка!#REF!</definedName>
    <definedName name="ДолжностьИсполнителяЗаявки" localSheetId="11">'[3]Заявка на закупку'!#REF!</definedName>
    <definedName name="ДолжностьИсполнителяЗаявки">'[6]Заявка на закупку'!#REF!</definedName>
    <definedName name="ДолжностьУтверждающего" localSheetId="6">'[1]Заявка на закупку'!$G$13</definedName>
    <definedName name="ДолжностьУтверждающего" localSheetId="0">Заявка!#REF!</definedName>
    <definedName name="ДолжностьУтверждающего" localSheetId="2">'[2]Заявка на закупку'!$G$13</definedName>
    <definedName name="ДолжностьУтверждающего" localSheetId="11">'[3]Заявка на закупку'!#REF!</definedName>
    <definedName name="ДолжностьУтверждающего" localSheetId="9">'[4]Заявка на закупку'!$G$12</definedName>
    <definedName name="ДолжностьУтверждающего">'[1]Заявка на закупку'!$G$13</definedName>
    <definedName name="ДолжностьЭксперта" localSheetId="6">'[6]Заявка на закупку'!#REF!</definedName>
    <definedName name="ДолжностьЭксперта" localSheetId="0">Заявка!#REF!</definedName>
    <definedName name="ДолжностьЭксперта" localSheetId="11">'[3]Заявка на закупку'!#REF!</definedName>
    <definedName name="ДолжностьЭксперта">'[6]Заявка на закупку'!#REF!</definedName>
    <definedName name="ДопустимостьСубподряда" localSheetId="6">'[1]Заявка на закупку'!#REF!</definedName>
    <definedName name="ДопустимостьСубподряда" localSheetId="0">Заявка!#REF!</definedName>
    <definedName name="ДопустимостьСубподряда" localSheetId="2">'[2]Заявка на закупку'!#REF!</definedName>
    <definedName name="ДопустимостьСубподряда" localSheetId="11">'[3]Заявка на закупку'!#REF!</definedName>
    <definedName name="ДопустимостьСубподряда" localSheetId="9">'[4]Заявка на закупку'!#REF!</definedName>
    <definedName name="ДопустимостьСубподряда">'[1]Заявка на закупку'!#REF!</definedName>
    <definedName name="ДопустимыйОбъемСубподряда" localSheetId="6">'[1]Заявка на закупку'!#REF!</definedName>
    <definedName name="ДопустимыйОбъемСубподряда" localSheetId="0">Заявка!#REF!</definedName>
    <definedName name="ДопустимыйОбъемСубподряда" localSheetId="2">'[2]Заявка на закупку'!#REF!</definedName>
    <definedName name="ДопустимыйОбъемСубподряда" localSheetId="11">'[3]Заявка на закупку'!#REF!</definedName>
    <definedName name="ДопустимыйОбъемСубподряда" localSheetId="9">'[4]Заявка на закупку'!#REF!</definedName>
    <definedName name="ДопустимыйОбъемСубподряда">'[1]Заявка на закупку'!#REF!</definedName>
    <definedName name="Доходы_будущих_периодов" localSheetId="6">'[5]1.3. Анкета. Баланс'!$D$15</definedName>
    <definedName name="Доходы_будущих_периодов">#REF!</definedName>
    <definedName name="_xlnm.Print_Titles" localSheetId="6">Анкета!$1:$1</definedName>
    <definedName name="_xlnm.Print_Titles" localSheetId="7">'Коммерческое предложение'!$1:$9</definedName>
    <definedName name="_xlnm.Print_Titles" localSheetId="8">'Соответствие требованиям'!$1:$9</definedName>
    <definedName name="Заказчик" localSheetId="0">[1]!Заказчики[Заказчик]</definedName>
    <definedName name="Заказчик">[1]!Заказчики[Заказчик]</definedName>
    <definedName name="ЗакупкаВЭФ" localSheetId="6">'[1]Заявка на закупку'!#REF!</definedName>
    <definedName name="ЗакупкаВЭФ" localSheetId="0">Заявка!#REF!</definedName>
    <definedName name="ЗакупкаВЭФ" localSheetId="2">'[2]Заявка на закупку'!#REF!</definedName>
    <definedName name="ЗакупкаВЭФ" localSheetId="11">'[3]Заявка на закупку'!#REF!</definedName>
    <definedName name="ЗакупкаВЭФ">'[1]Заявка на закупку'!#REF!</definedName>
    <definedName name="ЗакупкаНаПонижающийКоэффициент" localSheetId="6">'[6]Заявка на закупку'!#REF!</definedName>
    <definedName name="ЗакупкаНаПонижающийКоэффициент" localSheetId="0">Заявка!#REF!</definedName>
    <definedName name="ЗакупкаНаПонижающийКоэффициент" localSheetId="11">'[3]Заявка на закупку'!#REF!</definedName>
    <definedName name="ЗакупкаНаПонижающийКоэффициент">'[6]Заявка на закупку'!#REF!</definedName>
    <definedName name="ЗакупкаСредиСМСП" localSheetId="6">'[1]Заявка на закупку'!#REF!</definedName>
    <definedName name="ЗакупкаСредиСМСП" localSheetId="0">Заявка!#REF!</definedName>
    <definedName name="ЗакупкаСредиСМСП" localSheetId="2">'[2]Заявка на закупку'!#REF!</definedName>
    <definedName name="ЗакупкаСредиСМСП" localSheetId="11">'[3]Заявка на закупку'!#REF!</definedName>
    <definedName name="ЗакупкаСредиСМСП">'[1]Заявка на закупку'!#REF!</definedName>
    <definedName name="ИмяИсполнителя" localSheetId="0">Заявка!#REF!</definedName>
    <definedName name="ИмяКуратора" localSheetId="6">'[1]Заявка на закупку'!$G$17</definedName>
    <definedName name="ИмяКуратора" localSheetId="0">Заявка!#REF!</definedName>
    <definedName name="ИмяКуратора" localSheetId="2">'[2]Заявка на закупку'!$G$17</definedName>
    <definedName name="ИмяКуратора" localSheetId="11">'[3]Заявка на закупку'!$G$17</definedName>
    <definedName name="ИмяКуратора" localSheetId="9">'[4]Заявка на закупку'!$G$16</definedName>
    <definedName name="ИмяКуратора">'[1]Заявка на закупку'!$G$17</definedName>
    <definedName name="ИмяЭксперта" localSheetId="6">'[1]Заявка на закупку'!$G$93</definedName>
    <definedName name="ИмяЭксперта" localSheetId="0">Заявка!#REF!</definedName>
    <definedName name="ИмяЭксперта" localSheetId="2">'[2]Заявка на закупку'!$G$93</definedName>
    <definedName name="ИмяЭксперта" localSheetId="11">'[3]Заявка на закупку'!#REF!</definedName>
    <definedName name="ИмяЭксперта" localSheetId="9">'[4]Заявка на закупку'!$G$107</definedName>
    <definedName name="ИмяЭксперта">'[1]Заявка на закупку'!$G$93</definedName>
    <definedName name="ИсполнительЗаявки" localSheetId="6">'[1]Заявка на закупку'!$G$88</definedName>
    <definedName name="ИсполнительЗаявки" localSheetId="0">Заявка!#REF!</definedName>
    <definedName name="ИсполнительЗаявки" localSheetId="2">'[2]Заявка на закупку'!$G$88</definedName>
    <definedName name="ИсполнительЗаявки" localSheetId="11">'[3]Заявка на закупку'!$G$51</definedName>
    <definedName name="ИсполнительЗаявки" localSheetId="9">'[4]Заявка на закупку'!$G$102</definedName>
    <definedName name="ИсполнительЗаявки">'[1]Заявка на закупку'!$G$88</definedName>
    <definedName name="ИспользованиеНеликвидов" localSheetId="6">'[1]Заявка на закупку'!#REF!</definedName>
    <definedName name="ИспользованиеНеликвидов" localSheetId="0">Заявка!#REF!</definedName>
    <definedName name="ИспользованиеНеликвидов" localSheetId="2">'[2]Заявка на закупку'!#REF!</definedName>
    <definedName name="ИспользованиеНеликвидов" localSheetId="11">'[3]Заявка на закупку'!#REF!</definedName>
    <definedName name="ИспользованиеНеликвидов" localSheetId="9">'[4]Заявка на закупку'!#REF!</definedName>
    <definedName name="ИспользованиеНеликвидов">'[1]Заявка на закупку'!#REF!</definedName>
    <definedName name="КАПИ_Л">#REF!</definedName>
    <definedName name="КАПИТАЛ_И_РЕЗЕРВЫ" localSheetId="6">'[5]1.3. Анкета. Баланс'!$D$17</definedName>
    <definedName name="КАПИТАЛ_И_РЕЗЕРВЫ">#REF!</definedName>
    <definedName name="КоличествоПоставки" localSheetId="6">'[1]Заявка на закупку'!$G$38</definedName>
    <definedName name="КоличествоПоставки" localSheetId="0">Заявка!#REF!</definedName>
    <definedName name="КоличествоПоставки" localSheetId="2">'[2]Заявка на закупку'!$G$38</definedName>
    <definedName name="КоличествоПоставки" localSheetId="11">'[3]Заявка на закупку'!$G$32</definedName>
    <definedName name="КоличествоПоставки" localSheetId="9">'[4]Заявка на закупку'!$G$37</definedName>
    <definedName name="КоличествоПоставки">'[1]Заявка на закупку'!$G$38</definedName>
    <definedName name="КраткоеОписаниеПредметаЗакупки" localSheetId="6">'[1]Заявка на закупку'!#REF!</definedName>
    <definedName name="КраткоеОписаниеПредметаЗакупки" localSheetId="0">Заявка!#REF!</definedName>
    <definedName name="КраткоеОписаниеПредметаЗакупки" localSheetId="2">'[2]Заявка на закупку'!#REF!</definedName>
    <definedName name="КраткоеОписаниеПредметаЗакупки" localSheetId="11">'[3]Заявка на закупку'!#REF!</definedName>
    <definedName name="КраткоеОписаниеПредметаЗакупки" localSheetId="9">'[4]Заявка на закупку'!#REF!</definedName>
    <definedName name="КраткоеОписаниеПредметаЗакупки">'[1]Заявка на закупку'!#REF!</definedName>
    <definedName name="КРАТКОСРОЧНЫЕ_ОБЯЗАТЕЛЬСТВА" localSheetId="6">'[5]1.3. Анкета. Баланс'!$D$12</definedName>
    <definedName name="КРАТКОСРОЧНЫЕ_ОБЯЗАТЕЛЬСТВА">#REF!</definedName>
    <definedName name="_xlnm.Criteria" localSheetId="6">'[1]Заявка на закупку'!#REF!</definedName>
    <definedName name="_xlnm.Criteria" localSheetId="2">'[2]Заявка на закупку'!#REF!</definedName>
    <definedName name="_xlnm.Criteria" localSheetId="11">'[3]Заявка на закупку'!#REF!</definedName>
    <definedName name="_xlnm.Criteria">'[1]Заявка на закупку'!#REF!</definedName>
    <definedName name="КритерииАналогичностиОпыта" localSheetId="6">'[1]Заявка на закупку'!$G$54</definedName>
    <definedName name="КритерииАналогичностиОпыта" localSheetId="0">Заявка!#REF!</definedName>
    <definedName name="КритерииАналогичностиОпыта" localSheetId="2">'[2]Заявка на закупку'!$G$54</definedName>
    <definedName name="КритерииАналогичностиОпыта" localSheetId="11">'[3]Заявка на закупку'!#REF!</definedName>
    <definedName name="КритерииАналогичностиОпыта" localSheetId="9">'[4]Заявка на закупку'!$G$53</definedName>
    <definedName name="КритерииАналогичностиОпыта">'[1]Заявка на закупку'!$G$54</definedName>
    <definedName name="Кураторы_имена" localSheetId="6">OFFSET([1]Кураторы!$C$2, MATCH('[1]Заявка на закупку'!$G$16, [1]!Кураторы[Курирующее подразделение],0)-1, 1, COUNTIF([1]!Кураторы[Курирующее подразделение], '[1]Заявка на закупку'!$G$16), 1)</definedName>
    <definedName name="Кураторы_имена" localSheetId="0">OFFSET([1]Кураторы!$C$2, MATCH(Заявка!#REF!, [1]!Кураторы[Курирующее подразделение],0)-1, 1, COUNTIF([1]!Кураторы[Курирующее подразделение], Заявка!#REF!), 1)</definedName>
    <definedName name="Кураторы_имена" localSheetId="2">OFFSET(Кураторы!$C$2, MATCH('[2]Заявка на закупку'!$G$16, Кураторы[Курирующее подразделение],0)-1, 1, COUNTIF(Кураторы[Курирующее подразделение], '[2]Заявка на закупку'!$G$16), 1)</definedName>
    <definedName name="Кураторы_имена" localSheetId="11">OFFSET([3]Кураторы!$C$2, MATCH('[3]Заявка на закупку'!$G$16, [3]!Кураторы[Курирующее подразделение],0)-1, 1, COUNTIF([3]!Кураторы[Курирующее подразделение], '[3]Заявка на закупку'!$G$16), 1)</definedName>
    <definedName name="Кураторы_имена" localSheetId="9">OFFSET([4]Кураторы!$C$2, MATCH('[4]Заявка на закупку'!$G$15, [4]!Кураторы[Курирующее подразделение],0)-1, 1, COUNTIF([4]!Кураторы[Курирующее подразделение], '[4]Заявка на закупку'!$G$15), 1)</definedName>
    <definedName name="Кураторы_имена">OFFSET([1]Кураторы!$C$2, MATCH('[1]Заявка на закупку'!$G$16, [1]!Кураторы[Курирующее подразделение],0)-1, 1, COUNTIF([1]!Кураторы[Курирующее подразделение], '[1]Заявка на закупку'!$G$16), 1)</definedName>
    <definedName name="ЛицензияНаВыполнениеРаботУслуг" localSheetId="6">'[1]Заявка на закупку'!$G$63</definedName>
    <definedName name="ЛицензияНаВыполнениеРаботУслуг" localSheetId="0">Заявка!#REF!</definedName>
    <definedName name="ЛицензияНаВыполнениеРаботУслуг" localSheetId="2">'[2]Заявка на закупку'!$G$63</definedName>
    <definedName name="ЛицензияНаВыполнениеРаботУслуг" localSheetId="11">'[3]Заявка на закупку'!#REF!</definedName>
    <definedName name="ЛицензияНаВыполнениеРаботУслуг" localSheetId="9">'[4]Заявка на закупку'!$G$62</definedName>
    <definedName name="ЛицензияНаВыполнениеРаботУслуг">'[1]Заявка на закупку'!$G$63</definedName>
    <definedName name="МаксимальноеКоличествоРассматриваемыхДоговоров" localSheetId="6">'[1]Заявка на закупку'!$G$55</definedName>
    <definedName name="МаксимальноеКоличествоРассматриваемыхДоговоров" localSheetId="0">Заявка!#REF!</definedName>
    <definedName name="МаксимальноеКоличествоРассматриваемыхДоговоров" localSheetId="2">'[2]Заявка на закупку'!$G$55</definedName>
    <definedName name="МаксимальноеКоличествоРассматриваемыхДоговоров" localSheetId="11">'[3]Заявка на закупку'!#REF!</definedName>
    <definedName name="МаксимальноеКоличествоРассматриваемыхДоговоров" localSheetId="9">'[4]Заявка на закупку'!$G$54</definedName>
    <definedName name="МаксимальноеКоличествоРассматриваемыхДоговоров">'[1]Заявка на закупку'!$G$55</definedName>
    <definedName name="МестонахождениеЗаказчика" localSheetId="6">'[1]Заявка на закупку'!$G$8</definedName>
    <definedName name="МестонахождениеЗаказчика" localSheetId="0">Заявка!#REF!</definedName>
    <definedName name="МестонахождениеЗаказчика" localSheetId="2">'[2]Заявка на закупку'!$G$8</definedName>
    <definedName name="МестонахождениеЗаказчика" localSheetId="11">'[3]Заявка на закупку'!$G$7</definedName>
    <definedName name="МестонахождениеЗаказчика" localSheetId="9">'[4]Заявка на закупку'!$G$7</definedName>
    <definedName name="МестонахождениеЗаказчика">'[1]Заявка на закупку'!$G$8</definedName>
    <definedName name="МестоПоставки" localSheetId="6">'[1]Заявка на закупку'!$G$40</definedName>
    <definedName name="МестоПоставки" localSheetId="0">Заявка!#REF!</definedName>
    <definedName name="МестоПоставки" localSheetId="2">'[2]Заявка на закупку'!$G$40</definedName>
    <definedName name="МестоПоставки" localSheetId="11">'[3]Заявка на закупку'!#REF!</definedName>
    <definedName name="МестоПоставки" localSheetId="9">'[4]Заявка на закупку'!$G$39</definedName>
    <definedName name="МестоПоставки">'[1]Заявка на закупку'!$G$40</definedName>
    <definedName name="НаименованиеЗаказчика" localSheetId="6">'[1]Заявка на закупку'!$G$6</definedName>
    <definedName name="НаименованиеЗаказчика" localSheetId="0">Заявка!$F$6</definedName>
    <definedName name="НаименованиеЗаказчика" localSheetId="2">'[2]Заявка на закупку'!$G$6</definedName>
    <definedName name="НаименованиеЗаказчика" localSheetId="11">'[3]Заявка на закупку'!$G$5</definedName>
    <definedName name="НаименованиеЗаказчика" localSheetId="9">'[4]Заявка на закупку'!$G$5</definedName>
    <definedName name="НаименованиеЗаказчика">'[1]Заявка на закупку'!$G$6</definedName>
    <definedName name="НаименованиеОрганизатора" localSheetId="0">Заявка!#REF!</definedName>
    <definedName name="НаименованиеФилиалаЗаказчика" localSheetId="6">'[1]Заявка на закупку'!$G$7</definedName>
    <definedName name="НаименованиеФилиалаЗаказчика" localSheetId="0">Заявка!#REF!</definedName>
    <definedName name="НаименованиеФилиалаЗаказчика" localSheetId="2">'[2]Заявка на закупку'!$G$7</definedName>
    <definedName name="НаименованиеФилиалаЗаказчика" localSheetId="11">'[3]Заявка на закупку'!$G$6</definedName>
    <definedName name="НаименованиеФилиалаЗаказчика" localSheetId="9">'[4]Заявка на закупку'!$G$6</definedName>
    <definedName name="НаименованиеФилиалаЗаказчика">'[1]Заявка на закупку'!$G$7</definedName>
    <definedName name="НаличиеКадровыхРесурсов" localSheetId="6">'[5]2. Соответствие требованиям'!$E$16</definedName>
    <definedName name="НаличиеКадровыхРесурсов" localSheetId="7">'[7]Соответствие требованиям'!$E$16</definedName>
    <definedName name="НаличиеКадровыхРесурсов">'Соответствие требованиям'!$E$21</definedName>
    <definedName name="НаличиеМатериальноТехническихРесурсов" localSheetId="6">'[5]2. Соответствие требованиям'!$E$17</definedName>
    <definedName name="НаличиеМатериальноТехническихРесурсов" localSheetId="7">'[7]Соответствие требованиям'!$E$17</definedName>
    <definedName name="НаличиеМатериальноТехническихРесурсов">'Соответствие требованиям'!$E$22</definedName>
    <definedName name="НДС" localSheetId="6">'[1]Заявка на закупку'!$G$43</definedName>
    <definedName name="НДС" localSheetId="0">Заявка!#REF!</definedName>
    <definedName name="НДС" localSheetId="2">'[2]Заявка на закупку'!$G$43</definedName>
    <definedName name="НДС" localSheetId="11">'[3]Заявка на закупку'!#REF!</definedName>
    <definedName name="НДС" localSheetId="9">'[4]Заявка на закупку'!$G$42</definedName>
    <definedName name="НДС">'[1]Заявка на закупку'!$G$43</definedName>
    <definedName name="НеликвидыКакМатериалы" localSheetId="6">'[1]Заявка на закупку'!#REF!</definedName>
    <definedName name="НеликвидыКакМатериалы" localSheetId="0">Заявка!#REF!</definedName>
    <definedName name="НеликвидыКакМатериалы" localSheetId="2">'[2]Заявка на закупку'!#REF!</definedName>
    <definedName name="НеликвидыКакМатериалы" localSheetId="11">'[3]Заявка на закупку'!#REF!</definedName>
    <definedName name="НеликвидыКакМатериалы" localSheetId="9">'[4]Заявка на закупку'!#REF!</definedName>
    <definedName name="НеликвидыКакМатериалы">'[1]Заявка на закупку'!#REF!</definedName>
    <definedName name="НМЦД" localSheetId="6">'[1]Заявка на закупку'!$G$42</definedName>
    <definedName name="НМЦД" localSheetId="0">Заявка!#REF!</definedName>
    <definedName name="НМЦД" localSheetId="2">'[2]Заявка на закупку'!$G$42</definedName>
    <definedName name="НМЦД" localSheetId="11">'[3]Заявка на закупку'!$G$34</definedName>
    <definedName name="НМЦД" localSheetId="9">'[4]Заявка на закупку'!$G$41</definedName>
    <definedName name="НМЦД">'[1]Заявка на закупку'!$G$42</definedName>
    <definedName name="НомерПозицииПланаЗакупки" localSheetId="6">'[1]Заявка на закупку'!$G$22</definedName>
    <definedName name="НомерПозицииПланаЗакупки" localSheetId="0">Заявка!#REF!</definedName>
    <definedName name="НомерПозицииПланаЗакупки" localSheetId="2">'[2]Заявка на закупку'!$G$22</definedName>
    <definedName name="НомерПозицииПланаЗакупки" localSheetId="11">'[3]Заявка на закупку'!#REF!</definedName>
    <definedName name="НомерПозицииПланаЗакупки" localSheetId="9">'[4]Заявка на закупку'!$G$21</definedName>
    <definedName name="НомерПозицииПланаЗакупки">'[1]Заявка на закупку'!$G$22</definedName>
    <definedName name="НомерТелефонаЗаказчика" localSheetId="6">"+"&amp;'[1]Заявка на закупку'!$G$11&amp;" ("&amp;'[1]Заявка на закупку'!$H$11&amp;") "&amp;'[1]Заявка на закупку'!$I$11:$M$11</definedName>
    <definedName name="НомерТелефонаЗаказчика" localSheetId="0">"+"&amp;Заявка!#REF!&amp;" ("&amp;Заявка!#REF!&amp;") "&amp;Заявка!#REF!</definedName>
    <definedName name="НомерТелефонаЗаказчика" localSheetId="2">"+"&amp;'[2]Заявка на закупку'!$G$11&amp;" ("&amp;'[2]Заявка на закупку'!$H$11&amp;") "&amp;'[2]Заявка на закупку'!$I$11:$M$11</definedName>
    <definedName name="НомерТелефонаЗаказчика" localSheetId="11">"+"&amp;'[3]Заявка на закупку'!$G$13&amp;" ("&amp;'[3]Заявка на закупку'!$H$13&amp;") "&amp;'[3]Заявка на закупку'!$I$13:$M$13</definedName>
    <definedName name="НомерТелефонаЗаказчика" localSheetId="9">"+"&amp;'[4]Заявка на закупку'!$G$10&amp;" ("&amp;'[4]Заявка на закупку'!$H$10&amp;") "&amp;'[4]Заявка на закупку'!$I$10:$M$10</definedName>
    <definedName name="НомерТелефонаЗаказчика">"+"&amp;'[1]Заявка на закупку'!$G$11&amp;" ("&amp;'[1]Заявка на закупку'!$H$11&amp;") "&amp;'[1]Заявка на закупку'!$I$11:$M$11</definedName>
    <definedName name="НомерТелефонаИсполнителяЗаявки" localSheetId="6">"+"&amp;'[1]Заявка на закупку'!$G$90&amp;" ("&amp;'[1]Заявка на закупку'!$H$90&amp;") "&amp;'[1]Заявка на закупку'!$I$90:$M$90</definedName>
    <definedName name="НомерТелефонаИсполнителяЗаявки" localSheetId="0">"+"&amp;Заявка!#REF!&amp;" ("&amp;Заявка!#REF!&amp;") "&amp;Заявка!#REF!</definedName>
    <definedName name="НомерТелефонаИсполнителяЗаявки" localSheetId="2">"+"&amp;'[2]Заявка на закупку'!$G$90&amp;" ("&amp;'[2]Заявка на закупку'!$H$90&amp;") "&amp;'[2]Заявка на закупку'!$I$90:$M$90</definedName>
    <definedName name="НомерТелефонаИсполнителяЗаявки" localSheetId="11">"+"&amp;'[3]Заявка на закупку'!#REF!&amp;" ("&amp;'[3]Заявка на закупку'!#REF!&amp;") "&amp;'[3]Заявка на закупку'!#REF!</definedName>
    <definedName name="НомерТелефонаИсполнителяЗаявки" localSheetId="9">"+"&amp;'[4]Заявка на закупку'!$G$104&amp;" ("&amp;'[4]Заявка на закупку'!$H$104&amp;") "&amp;'[4]Заявка на закупку'!$I$104:$M$104</definedName>
    <definedName name="НомерТелефонаИсполнителяЗаявки">"+"&amp;'[1]Заявка на закупку'!$G$90&amp;" ("&amp;'[1]Заявка на закупку'!$H$90&amp;") "&amp;'[1]Заявка на закупку'!$I$90:$M$90</definedName>
    <definedName name="НомерТелефонаКуратора" localSheetId="6">'[1]Заявка на закупку'!$G$18</definedName>
    <definedName name="НомерТелефонаКуратора" localSheetId="0">Заявка!#REF!</definedName>
    <definedName name="НомерТелефонаКуратора" localSheetId="2">'[2]Заявка на закупку'!$G$18</definedName>
    <definedName name="НомерТелефонаКуратора" localSheetId="11">'[3]Заявка на закупку'!$G$18</definedName>
    <definedName name="НомерТелефонаКуратора" localSheetId="9">'[4]Заявка на закупку'!$G$17</definedName>
    <definedName name="НомерТелефонаКуратора">'[1]Заявка на закупку'!$G$18</definedName>
    <definedName name="НомерТелефонаЭксперта" localSheetId="6">"+"&amp;'[1]Заявка на закупку'!$G$95&amp;" ("&amp;'[1]Заявка на закупку'!$H$95&amp;") "&amp;'[1]Заявка на закупку'!$I$95:$M$95</definedName>
    <definedName name="НомерТелефонаЭксперта" localSheetId="0">"+"&amp;Заявка!#REF!&amp;" ("&amp;Заявка!#REF!&amp;") "&amp;Заявка!#REF!</definedName>
    <definedName name="НомерТелефонаЭксперта" localSheetId="2">"+"&amp;'[2]Заявка на закупку'!$G$95&amp;" ("&amp;'[2]Заявка на закупку'!$H$95&amp;") "&amp;'[2]Заявка на закупку'!$I$95:$M$95</definedName>
    <definedName name="НомерТелефонаЭксперта" localSheetId="11">"+"&amp;'[3]Заявка на закупку'!#REF!&amp;" ("&amp;'[3]Заявка на закупку'!#REF!&amp;") "&amp;'[3]Заявка на закупку'!#REF!</definedName>
    <definedName name="НомерТелефонаЭксперта" localSheetId="9">"+"&amp;'[4]Заявка на закупку'!$G$109&amp;" ("&amp;'[4]Заявка на закупку'!$H$109&amp;") "&amp;'[4]Заявка на закупку'!$I$109:$M$109</definedName>
    <definedName name="НомерТелефонаЭксперта">"+"&amp;'[1]Заявка на закупку'!$G$95&amp;" ("&amp;'[1]Заявка на закупку'!$H$95&amp;") "&amp;'[1]Заявка на закупку'!$I$95:$M$95</definedName>
    <definedName name="_xlnm.Print_Area" localSheetId="0">Заявка!$D$4:$N$41</definedName>
    <definedName name="_xlnm.Print_Area" localSheetId="3">'Рекомендуемые участники '!$A$1:$G$34</definedName>
    <definedName name="ОБОРОТНЫЕ_АКТИВЫ" localSheetId="6">'[5]1.3. Анкета. Баланс'!$D$4</definedName>
    <definedName name="ОБОРОТНЫЕ_АКТИВЫ">#REF!</definedName>
    <definedName name="ОКАТО" localSheetId="6">'[1]Заявка на закупку'!$G$41</definedName>
    <definedName name="ОКАТО" localSheetId="0">Заявка!#REF!</definedName>
    <definedName name="ОКАТО" localSheetId="2">'[2]Заявка на закупку'!$G$41</definedName>
    <definedName name="ОКАТО" localSheetId="11">'[3]Заявка на закупку'!#REF!</definedName>
    <definedName name="ОКАТО" localSheetId="9">'[4]Заявка на закупку'!$G$40</definedName>
    <definedName name="ОКАТО">'[1]Заявка на закупку'!$G$41</definedName>
    <definedName name="ОсновнаяИнформация_АдресЭлектроннойПочтыУчастника" localSheetId="6">Анкета!$D$5</definedName>
    <definedName name="ОсновнаяИнформация_АдресЭлектроннойПочтыУчастника">#REF!</definedName>
    <definedName name="ОсновнаяИнформация_ГородМестонахождения" localSheetId="6">Анкета!#REF!</definedName>
    <definedName name="ОсновнаяИнформация_ГородМестонахождения">#REF!</definedName>
    <definedName name="ОсновнаяИнформация_ИННУчастника" localSheetId="6">Анкета!$D$7</definedName>
    <definedName name="ОсновнаяИнформация_ИННУчастника">#REF!</definedName>
    <definedName name="ОсновнаяИнформация_КППУчастника" localSheetId="6">Анкета!$D$8</definedName>
    <definedName name="ОсновнаяИнформация_КППУчастника">#REF!</definedName>
    <definedName name="ОсновнаяИнформация_МестонахождениеУчастника" localSheetId="6">Анкета!$D$4</definedName>
    <definedName name="ОсновнаяИнформация_МестонахождениеУчастника">#REF!</definedName>
    <definedName name="ОсновнаяИнформация_НаименованиеУчастника" localSheetId="6">Анкета!$D$2</definedName>
    <definedName name="ОсновнаяИнформация_НаименованиеУчастника">#REF!</definedName>
    <definedName name="ОсновнаяИнформация_ОГРНУчастника" localSheetId="6">Анкета!#REF!</definedName>
    <definedName name="ОсновнаяИнформация_ОГРНУчастника">#REF!</definedName>
    <definedName name="ОсновнаяИнформация_ОКВЭДУчастника" localSheetId="6">Анкета!#REF!</definedName>
    <definedName name="ОсновнаяИнформация_ОКВЭДУчастника">#REF!</definedName>
    <definedName name="ОсновнаяИнформация_ОКОПФУчастника" localSheetId="6">Анкета!#REF!</definedName>
    <definedName name="ОсновнаяИнформация_ОКОПФУчастника">#REF!</definedName>
    <definedName name="ОсновнаяИнформация_ОКПОУчастника" localSheetId="6">Анкета!#REF!</definedName>
    <definedName name="ОсновнаяИнформация_ОКПОУчастника">#REF!</definedName>
    <definedName name="ОсновнаяИнформация_ПочтовыйАдресУчастника" localSheetId="6">Анкета!#REF!</definedName>
    <definedName name="ОсновнаяИнформация_ПочтовыйАдресУчастника">#REF!</definedName>
    <definedName name="Оценочные_обязательства" localSheetId="6">'[5]1.3. Анкета. Баланс'!$D$16</definedName>
    <definedName name="Оценочные_обязательства">#REF!</definedName>
    <definedName name="ПериодДоговора" localSheetId="6">'[1]Заявка на закупку'!$G$39&amp;TEXT('[1]Заявка на закупку'!$K$39, "ДД.ММ.ГГГГ")</definedName>
    <definedName name="ПериодДоговора" localSheetId="0">Заявка!#REF!&amp;TEXT(Заявка!#REF!, "ДД.ММ.ГГГГ")</definedName>
    <definedName name="ПериодДоговора" localSheetId="2">'[2]Заявка на закупку'!$G$39&amp;TEXT('[2]Заявка на закупку'!$K$39, "ДД.ММ.ГГГГ")</definedName>
    <definedName name="ПериодДоговора" localSheetId="11">'[3]Заявка на закупку'!$G$33&amp;TEXT('[3]Заявка на закупку'!$K$33, "ДД.ММ.ГГГГ")</definedName>
    <definedName name="ПериодДоговора" localSheetId="9">'[4]Заявка на закупку'!$G$38&amp;TEXT('[4]Заявка на закупку'!$K$38, "ДД.ММ.ГГГГ")</definedName>
    <definedName name="ПериодДоговора">'[1]Заявка на закупку'!$G$39&amp;TEXT('[1]Заявка на закупку'!$K$39, "ДД.ММ.ГГГГ")</definedName>
    <definedName name="Подразделение" localSheetId="6">OFFSET('[8]Подразделения заказчиков'!$B$2, MATCH('[9]Заявка на закупку'!$G$5, [8]!ПодразделенияИФилиалы[Заказчик],0)-1, 1, COUNTIF([8]!ПодразделенияИФилиалы[Заказчик],'[9]Заявка на закупку'!$G$5), 1)</definedName>
    <definedName name="Подразделение" localSheetId="2">OFFSET('[2]Подразделения заказчиков'!$B$2, MATCH('[2]Заявка на закупку'!$G$6, [2]!ПодразделенияИФилиалы[Заказчик],0)-1, 1, COUNTIF([2]!ПодразделенияИФилиалы[Заказчик],'[2]Заявка на закупку'!$G$6), 1)</definedName>
    <definedName name="Подразделение" localSheetId="11">OFFSET('[3]Подразделения заказчиков'!$B$2, MATCH('[3]Заявка на закупку'!$G$5, [3]!ПодразделенияИФилиалы[Заказчик],0)-1, 1, COUNTIF([3]!ПодразделенияИФилиалы[Заказчик],'[3]Заявка на закупку'!$G$5), 1)</definedName>
    <definedName name="Подразделение">OFFSET('Подразделения заказчиков'!$B$2, MATCH('[9]Заявка на закупку'!$G$5, ПодразделенияИФилиалы[Заказчик],0)-1, 1, COUNTIF(ПодразделенияИФилиалы[Заказчик],'[9]Заявка на закупку'!$G$5), 1)</definedName>
    <definedName name="ПодразделениеОрганизатора" localSheetId="0">Заявка!#REF!</definedName>
    <definedName name="Подразделения_организатора" localSheetId="0">[1]!Таблица3[Подразделение]</definedName>
    <definedName name="Подразделения_организатора">[1]!Таблица3[Подразделение]</definedName>
    <definedName name="ПонижающийК" localSheetId="6">'[1]Заявка на закупку'!$G$45</definedName>
    <definedName name="ПонижающийК" localSheetId="0">Заявка!#REF!</definedName>
    <definedName name="ПонижающийК" localSheetId="2">'[2]Заявка на закупку'!$G$45</definedName>
    <definedName name="ПонижающийК" localSheetId="11">'[3]Заявка на закупку'!#REF!</definedName>
    <definedName name="ПонижающийК" localSheetId="9">'[4]Заявка на закупку'!$G$44</definedName>
    <definedName name="ПонижающийК">'[1]Заявка на закупку'!$G$45</definedName>
    <definedName name="ПорядокОплаты" localSheetId="6">'[1]Заявка на закупку'!$G$47</definedName>
    <definedName name="ПорядокОплаты" localSheetId="0">Заявка!#REF!</definedName>
    <definedName name="ПорядокОплаты" localSheetId="2">'[2]Заявка на закупку'!$G$47</definedName>
    <definedName name="ПорядокОплаты" localSheetId="11">'[3]Заявка на закупку'!$G$38</definedName>
    <definedName name="ПорядокОплаты" localSheetId="9">'[4]Заявка на закупку'!$G$46</definedName>
    <definedName name="ПорядокОплаты">'[1]Заявка на закупку'!$G$47</definedName>
    <definedName name="ПочтовыйАдресЗаказчика" localSheetId="6">'[1]Заявка на закупку'!$G$9</definedName>
    <definedName name="ПочтовыйАдресЗаказчика" localSheetId="0">Заявка!#REF!</definedName>
    <definedName name="ПочтовыйАдресЗаказчика" localSheetId="2">'[2]Заявка на закупку'!$G$9</definedName>
    <definedName name="ПочтовыйАдресЗаказчика" localSheetId="11">'[3]Заявка на закупку'!$G$8</definedName>
    <definedName name="ПочтовыйАдресЗаказчика" localSheetId="9">'[4]Заявка на закупку'!$G$8</definedName>
    <definedName name="ПочтовыйАдресЗаказчика">'[1]Заявка на закупку'!$G$9</definedName>
    <definedName name="ПредметДоговора" localSheetId="6">'[1]Заявка на закупку'!$G$28</definedName>
    <definedName name="ПредметДоговора" localSheetId="0">Заявка!#REF!</definedName>
    <definedName name="ПредметДоговора" localSheetId="2">'[2]Заявка на закупку'!$G$28</definedName>
    <definedName name="ПредметДоговора" localSheetId="11">'[3]Заявка на закупку'!$G$29</definedName>
    <definedName name="ПредметДоговора" localSheetId="9">'[4]Заявка на закупку'!$G$24</definedName>
    <definedName name="ПредметДоговора">'[1]Заявка на закупку'!$G$28</definedName>
    <definedName name="ПричинаСрочностиЗакупки" localSheetId="6">'[1]Заявка на закупку'!$G$32</definedName>
    <definedName name="ПричинаСрочностиЗакупки" localSheetId="0">Заявка!#REF!</definedName>
    <definedName name="ПричинаСрочностиЗакупки" localSheetId="2">'[2]Заявка на закупку'!$G$32</definedName>
    <definedName name="ПричинаСрочностиЗакупки" localSheetId="11">'[3]Заявка на закупку'!#REF!</definedName>
    <definedName name="ПричинаСрочностиЗакупки" localSheetId="9">'[4]Заявка на закупку'!$G$31</definedName>
    <definedName name="ПричинаСрочностиЗакупки">'[1]Заявка на закупку'!$G$32</definedName>
    <definedName name="ПрохождениеТехническогоАудита" localSheetId="6">'[5]2. Соответствие требованиям'!$E$23</definedName>
    <definedName name="ПрохождениеТехническогоАудита" localSheetId="7">'[7]Соответствие требованиям'!$E$23</definedName>
    <definedName name="ПрохождениеТехническогоАудита">'Соответствие требованиям'!#REF!</definedName>
    <definedName name="РассматриваемыйПериодЗаключенияАналогичныхДоговоров" localSheetId="6">'[1]Заявка на закупку'!$G$56</definedName>
    <definedName name="РассматриваемыйПериодЗаключенияАналогичныхДоговоров" localSheetId="0">Заявка!#REF!</definedName>
    <definedName name="РассматриваемыйПериодЗаключенияАналогичныхДоговоров" localSheetId="2">'[2]Заявка на закупку'!$G$56</definedName>
    <definedName name="РассматриваемыйПериодЗаключенияАналогичныхДоговоров" localSheetId="11">'[3]Заявка на закупку'!#REF!</definedName>
    <definedName name="РассматриваемыйПериодЗаключенияАналогичныхДоговоров" localSheetId="9">'[4]Заявка на закупку'!$G$55</definedName>
    <definedName name="РассматриваемыйПериодЗаключенияАналогичныхДоговоров">'[1]Заявка на закупку'!$G$56</definedName>
    <definedName name="Содержание_требования_о_РД_03_495_02" localSheetId="6">'[1]Заявка на закупку'!#REF!</definedName>
    <definedName name="Содержание_требования_о_РД_03_495_02" localSheetId="0">Заявка!#REF!</definedName>
    <definedName name="Содержание_требования_о_РД_03_495_02" localSheetId="2">'[2]Заявка на закупку'!#REF!</definedName>
    <definedName name="Содержание_требования_о_РД_03_495_02" localSheetId="11">'[3]Заявка на закупку'!#REF!</definedName>
    <definedName name="Содержание_требования_о_РД_03_495_02" localSheetId="9">'[4]Заявка на закупку'!#REF!</definedName>
    <definedName name="Содержание_требования_о_РД_03_495_02">'[1]Заявка на закупку'!#REF!</definedName>
    <definedName name="Содержание_требования_о_РД_03_613_03" localSheetId="6">'[1]Заявка на закупку'!#REF!</definedName>
    <definedName name="Содержание_требования_о_РД_03_613_03" localSheetId="0">Заявка!#REF!</definedName>
    <definedName name="Содержание_требования_о_РД_03_613_03" localSheetId="2">'[2]Заявка на закупку'!#REF!</definedName>
    <definedName name="Содержание_требования_о_РД_03_613_03" localSheetId="11">'[3]Заявка на закупку'!#REF!</definedName>
    <definedName name="Содержание_требования_о_РД_03_613_03" localSheetId="9">'[4]Заявка на закупку'!#REF!</definedName>
    <definedName name="Содержание_требования_о_РД_03_613_03">'[1]Заявка на закупку'!#REF!</definedName>
    <definedName name="Содержание_требования_о_РД_03_614_03" localSheetId="6">'[1]Заявка на закупку'!#REF!</definedName>
    <definedName name="Содержание_требования_о_РД_03_614_03" localSheetId="0">Заявка!#REF!</definedName>
    <definedName name="Содержание_требования_о_РД_03_614_03" localSheetId="2">'[2]Заявка на закупку'!#REF!</definedName>
    <definedName name="Содержание_требования_о_РД_03_614_03" localSheetId="11">'[3]Заявка на закупку'!#REF!</definedName>
    <definedName name="Содержание_требования_о_РД_03_614_03" localSheetId="9">'[4]Заявка на закупку'!#REF!</definedName>
    <definedName name="Содержание_требования_о_РД_03_614_03">'[1]Заявка на закупку'!#REF!</definedName>
    <definedName name="Содержание_требования_о_РД_03_615_03" localSheetId="6">'[1]Заявка на закупку'!#REF!</definedName>
    <definedName name="Содержание_требования_о_РД_03_615_03" localSheetId="0">Заявка!#REF!</definedName>
    <definedName name="Содержание_требования_о_РД_03_615_03" localSheetId="2">'[2]Заявка на закупку'!#REF!</definedName>
    <definedName name="Содержание_требования_о_РД_03_615_03" localSheetId="11">'[3]Заявка на закупку'!#REF!</definedName>
    <definedName name="Содержание_требования_о_РД_03_615_03" localSheetId="9">'[4]Заявка на закупку'!#REF!</definedName>
    <definedName name="Содержание_требования_о_РД_03_615_03">'[1]Заявка на закупку'!#REF!</definedName>
    <definedName name="СодержаниеТребованияОбОпыте" localSheetId="6">'[1]Заявка на закупку'!#REF!</definedName>
    <definedName name="СодержаниеТребованияОбОпыте" localSheetId="0">Заявка!#REF!</definedName>
    <definedName name="СодержаниеТребованияОбОпыте" localSheetId="2">'[2]Заявка на закупку'!#REF!</definedName>
    <definedName name="СодержаниеТребованияОбОпыте" localSheetId="11">'[3]Заявка на закупку'!#REF!</definedName>
    <definedName name="СодержаниеТребованияОбОпыте" localSheetId="9">'[4]Заявка на закупку'!#REF!</definedName>
    <definedName name="СодержаниеТребованияОбОпыте">'[1]Заявка на закупку'!#REF!</definedName>
    <definedName name="СодержаниеТребованияОКадрах" localSheetId="6">'[1]Заявка на закупку'!$G$57</definedName>
    <definedName name="СодержаниеТребованияОКадрах" localSheetId="0">Заявка!#REF!</definedName>
    <definedName name="СодержаниеТребованияОКадрах" localSheetId="2">'[2]Заявка на закупку'!$G$57</definedName>
    <definedName name="СодержаниеТребованияОКадрах" localSheetId="11">'[3]Заявка на закупку'!#REF!</definedName>
    <definedName name="СодержаниеТребованияОКадрах" localSheetId="9">'[4]Заявка на закупку'!$G$56</definedName>
    <definedName name="СодержаниеТребованияОКадрах">'[1]Заявка на закупку'!$G$57</definedName>
    <definedName name="СодержаниеТребованияОПроизводственных" localSheetId="6">'[1]Заявка на закупку'!$G$60</definedName>
    <definedName name="СодержаниеТребованияОПроизводственных" localSheetId="0">Заявка!#REF!</definedName>
    <definedName name="СодержаниеТребованияОПроизводственных" localSheetId="2">'[2]Заявка на закупку'!$G$60</definedName>
    <definedName name="СодержаниеТребованияОПроизводственных" localSheetId="11">'[3]Заявка на закупку'!#REF!</definedName>
    <definedName name="СодержаниеТребованияОПроизводственных" localSheetId="9">'[4]Заявка на закупку'!$G$59</definedName>
    <definedName name="СодержаниеТребованияОПроизводственных">'[1]Заявка на закупку'!$G$60</definedName>
    <definedName name="СоставЦеныДоговора" localSheetId="6">'[1]Заявка на закупку'!$G$49</definedName>
    <definedName name="СоставЦеныДоговора" localSheetId="0">Заявка!#REF!</definedName>
    <definedName name="СоставЦеныДоговора" localSheetId="2">'[2]Заявка на закупку'!$G$49</definedName>
    <definedName name="СоставЦеныДоговора" localSheetId="11">'[3]Заявка на закупку'!#REF!</definedName>
    <definedName name="СоставЦеныДоговора" localSheetId="9">'[4]Заявка на закупку'!$G$48</definedName>
    <definedName name="СоставЦеныДоговора">'[1]Заявка на закупку'!$G$49</definedName>
    <definedName name="СпособЗакупки" localSheetId="6">'[1]Заявка на закупку'!#REF!</definedName>
    <definedName name="СпособЗакупки" localSheetId="0">Заявка!#REF!</definedName>
    <definedName name="СпособЗакупки" localSheetId="2">'[2]Заявка на закупку'!#REF!</definedName>
    <definedName name="СпособЗакупки" localSheetId="11">'[3]Заявка на закупку'!#REF!</definedName>
    <definedName name="СпособЗакупки" localSheetId="9">'[4]Заявка на закупку'!$G$26</definedName>
    <definedName name="СпособЗакупки">'[1]Заявка на закупку'!#REF!</definedName>
    <definedName name="СправкаОРазмереОбязательств" localSheetId="6">'[1]Заявка на закупку'!$G$65</definedName>
    <definedName name="СправкаОРазмереОбязательств" localSheetId="0">Заявка!#REF!</definedName>
    <definedName name="СправкаОРазмереОбязательств" localSheetId="2">'[2]Заявка на закупку'!$G$65</definedName>
    <definedName name="СправкаОРазмереОбязательств" localSheetId="11">'[3]Заявка на закупку'!#REF!</definedName>
    <definedName name="СправкаОРазмереОбязательств" localSheetId="9">'[4]Заявка на закупку'!$G$64</definedName>
    <definedName name="СправкаОРазмереОбязательств">'[1]Заявка на закупку'!$G$65</definedName>
    <definedName name="СрокГарантии" localSheetId="6">'[1]Заявка на закупку'!$G$50</definedName>
    <definedName name="СрокГарантии" localSheetId="0">Заявка!#REF!</definedName>
    <definedName name="СрокГарантии" localSheetId="2">'[2]Заявка на закупку'!$G$50</definedName>
    <definedName name="СрокГарантии" localSheetId="11">'[3]Заявка на закупку'!#REF!</definedName>
    <definedName name="СрокГарантии" localSheetId="9">'[4]Заявка на закупку'!$G$49</definedName>
    <definedName name="СрокГарантии">'[1]Заявка на закупку'!$G$50</definedName>
    <definedName name="СрокиПоставки" localSheetId="6">'[1]Заявка на закупку'!$G$37</definedName>
    <definedName name="СрокиПоставки" localSheetId="0">Заявка!#REF!</definedName>
    <definedName name="СрокиПоставки" localSheetId="2">'[2]Заявка на закупку'!$G$37</definedName>
    <definedName name="СрокиПоставки" localSheetId="11">'[3]Заявка на закупку'!$G$31</definedName>
    <definedName name="СрокиПоставки" localSheetId="9">'[4]Заявка на закупку'!$G$36</definedName>
    <definedName name="СрокиПоставки">'[1]Заявка на закупку'!$G$37</definedName>
    <definedName name="СрокОплаты" localSheetId="6">'[1]Заявка на закупку'!$G$48</definedName>
    <definedName name="СрокОплаты" localSheetId="0">Заявка!#REF!</definedName>
    <definedName name="СрокОплаты" localSheetId="2">'[2]Заявка на закупку'!$G$48</definedName>
    <definedName name="СрокОплаты" localSheetId="11">'[3]Заявка на закупку'!$G$39</definedName>
    <definedName name="СрокОплаты" localSheetId="9">'[4]Заявка на закупку'!$G$47</definedName>
    <definedName name="СрокОплаты">'[1]Заявка на закупку'!$G$48</definedName>
    <definedName name="СрокПриемаЗаявок" localSheetId="6">'[1]Заявка на закупку'!$G$31</definedName>
    <definedName name="СрокПриемаЗаявок" localSheetId="0">Заявка!#REF!</definedName>
    <definedName name="СрокПриемаЗаявок" localSheetId="2">'[2]Заявка на закупку'!$G$31</definedName>
    <definedName name="СрокПриемаЗаявок" localSheetId="11">'[3]Заявка на закупку'!#REF!</definedName>
    <definedName name="СрокПриемаЗаявок" localSheetId="9">'[4]Заявка на закупку'!$G$30</definedName>
    <definedName name="СрокПриемаЗаявок">'[1]Заявка на закупку'!$G$31</definedName>
    <definedName name="ТехЗадание" localSheetId="6">'[1]Заявка на закупку'!#REF!</definedName>
    <definedName name="ТехЗадание" localSheetId="0">Заявка!#REF!</definedName>
    <definedName name="ТехЗадание" localSheetId="2">'[2]Заявка на закупку'!#REF!</definedName>
    <definedName name="ТехЗадание" localSheetId="11">'[3]Заявка на закупку'!#REF!</definedName>
    <definedName name="ТехЗадание" localSheetId="9">'[4]Заявка на закупку'!#REF!</definedName>
    <definedName name="ТехЗадание">'[1]Заявка на закупку'!#REF!</definedName>
    <definedName name="ТехПредложение" localSheetId="6">'[1]Заявка на закупку'!$G$35</definedName>
    <definedName name="ТехПредложение" localSheetId="0">Заявка!#REF!</definedName>
    <definedName name="ТехПредложение" localSheetId="2">'[2]Заявка на закупку'!$G$35</definedName>
    <definedName name="ТехПредложение" localSheetId="11">'[3]Заявка на закупку'!#REF!</definedName>
    <definedName name="ТехПредложение" localSheetId="9">'[4]Заявка на закупку'!$G$34</definedName>
    <definedName name="ТехПредложение">'[1]Заявка на закупку'!$G$35</definedName>
    <definedName name="ТипПлана" localSheetId="6">'[6]Заявка на закупку'!#REF!</definedName>
    <definedName name="ТипПлана" localSheetId="0">Заявка!#REF!</definedName>
    <definedName name="ТипПлана" localSheetId="11">'[3]Заявка на закупку'!#REF!</definedName>
    <definedName name="ТипПлана">'[6]Заявка на закупку'!#REF!</definedName>
    <definedName name="ТребованиеОДокументеСРО" localSheetId="6">'[1]Заявка на закупку'!$G$64</definedName>
    <definedName name="ТребованиеОДокументеСРО" localSheetId="0">Заявка!#REF!</definedName>
    <definedName name="ТребованиеОДокументеСРО" localSheetId="2">'[2]Заявка на закупку'!$G$64</definedName>
    <definedName name="ТребованиеОДокументеСРО" localSheetId="11">'[3]Заявка на закупку'!#REF!</definedName>
    <definedName name="ТребованиеОДокументеСРО" localSheetId="9">'[4]Заявка на закупку'!$G$63</definedName>
    <definedName name="ТребованиеОДокументеСРО">'[1]Заявка на закупку'!$G$64</definedName>
    <definedName name="ТребованиеОПроизводственных" localSheetId="6">'[1]Заявка на закупку'!#REF!</definedName>
    <definedName name="ТребованиеОПроизводственных" localSheetId="0">Заявка!#REF!</definedName>
    <definedName name="ТребованиеОПроизводственных" localSheetId="2">'[2]Заявка на закупку'!#REF!</definedName>
    <definedName name="ТребованиеОПроизводственных" localSheetId="11">'[3]Заявка на закупку'!#REF!</definedName>
    <definedName name="ТребованиеОПроизводственных" localSheetId="9">'[4]Заявка на закупку'!#REF!</definedName>
    <definedName name="ТребованиеОПроизводственных">'[1]Заявка на закупку'!#REF!</definedName>
    <definedName name="ТребованиеОЧленствеВСРО" localSheetId="6">'[1]Заявка на закупку'!$E$64</definedName>
    <definedName name="ТребованиеОЧленствеВСРО" localSheetId="0">Заявка!#REF!</definedName>
    <definedName name="ТребованиеОЧленствеВСРО" localSheetId="2">'[2]Заявка на закупку'!$E$64</definedName>
    <definedName name="ТребованиеОЧленствеВСРО" localSheetId="11">'[3]Заявка на закупку'!#REF!</definedName>
    <definedName name="ТребованиеОЧленствеВСРО" localSheetId="9">'[4]Заявка на закупку'!$E$63</definedName>
    <definedName name="ТребованиеОЧленствеВСРО">'[1]Заявка на закупку'!$E$64</definedName>
    <definedName name="ТребованияКБезопасности" localSheetId="6">'[1]Заявка на закупку'!$E$52</definedName>
    <definedName name="ТребованияКБезопасности" localSheetId="0">Заявка!#REF!</definedName>
    <definedName name="ТребованияКБезопасности" localSheetId="2">'[2]Заявка на закупку'!$E$52</definedName>
    <definedName name="ТребованияКБезопасности" localSheetId="11">'[3]Заявка на закупку'!#REF!</definedName>
    <definedName name="ТребованияКБезопасности" localSheetId="9">'[4]Заявка на закупку'!$E$51</definedName>
    <definedName name="ТребованияКБезопасности">'[1]Заявка на закупку'!$E$52</definedName>
    <definedName name="Установление_требования_о_РД_03_495_02" localSheetId="6">'[1]Заявка на закупку'!#REF!</definedName>
    <definedName name="Установление_требования_о_РД_03_495_02" localSheetId="0">Заявка!#REF!</definedName>
    <definedName name="Установление_требования_о_РД_03_495_02" localSheetId="2">'[2]Заявка на закупку'!#REF!</definedName>
    <definedName name="Установление_требования_о_РД_03_495_02" localSheetId="11">'[3]Заявка на закупку'!#REF!</definedName>
    <definedName name="Установление_требования_о_РД_03_495_02" localSheetId="9">'[4]Заявка на закупку'!#REF!</definedName>
    <definedName name="Установление_требования_о_РД_03_495_02">'[1]Заявка на закупку'!#REF!</definedName>
    <definedName name="Установление_требования_о_РД_03_613_03" localSheetId="6">'[1]Заявка на закупку'!#REF!</definedName>
    <definedName name="Установление_требования_о_РД_03_613_03" localSheetId="0">Заявка!#REF!</definedName>
    <definedName name="Установление_требования_о_РД_03_613_03" localSheetId="2">'[2]Заявка на закупку'!#REF!</definedName>
    <definedName name="Установление_требования_о_РД_03_613_03" localSheetId="11">'[3]Заявка на закупку'!#REF!</definedName>
    <definedName name="Установление_требования_о_РД_03_613_03" localSheetId="9">'[4]Заявка на закупку'!#REF!</definedName>
    <definedName name="Установление_требования_о_РД_03_613_03">'[1]Заявка на закупку'!#REF!</definedName>
    <definedName name="Установление_требования_о_РД_03_614_03" localSheetId="6">'[1]Заявка на закупку'!#REF!</definedName>
    <definedName name="Установление_требования_о_РД_03_614_03" localSheetId="0">Заявка!#REF!</definedName>
    <definedName name="Установление_требования_о_РД_03_614_03" localSheetId="2">'[2]Заявка на закупку'!#REF!</definedName>
    <definedName name="Установление_требования_о_РД_03_614_03" localSheetId="11">'[3]Заявка на закупку'!#REF!</definedName>
    <definedName name="Установление_требования_о_РД_03_614_03" localSheetId="9">'[4]Заявка на закупку'!#REF!</definedName>
    <definedName name="Установление_требования_о_РД_03_614_03">'[1]Заявка на закупку'!#REF!</definedName>
    <definedName name="Установление_требования_о_РД_03_615_03" localSheetId="6">'[1]Заявка на закупку'!#REF!</definedName>
    <definedName name="Установление_требования_о_РД_03_615_03" localSheetId="0">Заявка!#REF!</definedName>
    <definedName name="Установление_требования_о_РД_03_615_03" localSheetId="2">'[2]Заявка на закупку'!#REF!</definedName>
    <definedName name="Установление_требования_о_РД_03_615_03" localSheetId="11">'[3]Заявка на закупку'!#REF!</definedName>
    <definedName name="Установление_требования_о_РД_03_615_03" localSheetId="9">'[4]Заявка на закупку'!#REF!</definedName>
    <definedName name="Установление_требования_о_РД_03_615_03">'[1]Заявка на закупку'!#REF!</definedName>
    <definedName name="УстановлениеТребованияОбОпыте" localSheetId="6">'[1]Заявка на закупку'!#REF!</definedName>
    <definedName name="УстановлениеТребованияОбОпыте" localSheetId="0">Заявка!#REF!</definedName>
    <definedName name="УстановлениеТребованияОбОпыте" localSheetId="2">'[2]Заявка на закупку'!#REF!</definedName>
    <definedName name="УстановлениеТребованияОбОпыте" localSheetId="11">'[3]Заявка на закупку'!#REF!</definedName>
    <definedName name="УстановлениеТребованияОбОпыте" localSheetId="9">'[4]Заявка на закупку'!#REF!</definedName>
    <definedName name="УстановлениеТребованияОбОпыте">'[1]Заявка на закупку'!#REF!</definedName>
    <definedName name="УстановлениеТребованияОКадрах" localSheetId="6">'[1]Заявка на закупку'!#REF!</definedName>
    <definedName name="УстановлениеТребованияОКадрах" localSheetId="0">Заявка!#REF!</definedName>
    <definedName name="УстановлениеТребованияОКадрах" localSheetId="2">'[2]Заявка на закупку'!#REF!</definedName>
    <definedName name="УстановлениеТребованияОКадрах" localSheetId="11">'[3]Заявка на закупку'!#REF!</definedName>
    <definedName name="УстановлениеТребованияОКадрах" localSheetId="9">'[4]Заявка на закупку'!#REF!</definedName>
    <definedName name="УстановлениеТребованияОКадрах">'[1]Заявка на закупку'!#REF!</definedName>
    <definedName name="Утверждающий" localSheetId="6">'[1]Заявка на закупку'!$G$12</definedName>
    <definedName name="Утверждающий" localSheetId="0">Заявка!#REF!</definedName>
    <definedName name="Утверждающий" localSheetId="2">'[2]Заявка на закупку'!$G$12</definedName>
    <definedName name="Утверждающий" localSheetId="11">'[3]Заявка на закупку'!#REF!</definedName>
    <definedName name="Утверждающий" localSheetId="9">'[4]Заявка на закупку'!$G$11</definedName>
    <definedName name="Утверждающий">'[1]Заявка на закупку'!$G$12</definedName>
    <definedName name="Финансовые_вложения" localSheetId="6">'[5]1.3. Анкета. Баланс'!$D$11</definedName>
    <definedName name="Финансовые_вложения">#REF!</definedName>
    <definedName name="ФормаОплаты" localSheetId="6">'[1]Заявка на закупку'!$G$46</definedName>
    <definedName name="ФормаОплаты" localSheetId="0">Заявка!#REF!</definedName>
    <definedName name="ФормаОплаты" localSheetId="2">'[2]Заявка на закупку'!$G$46</definedName>
    <definedName name="ФормаОплаты" localSheetId="11">'[3]Заявка на закупку'!$G$37</definedName>
    <definedName name="ФормаОплаты" localSheetId="9">'[4]Заявка на закупку'!$G$45</definedName>
    <definedName name="ФормаОплаты">'[1]Заявка на закупку'!$G$46</definedName>
    <definedName name="ЦенаМатериаловЗаказчика" localSheetId="6">'[1]Заявка на закупку'!$J$44</definedName>
    <definedName name="ЦенаМатериаловЗаказчика" localSheetId="0">Заявка!#REF!</definedName>
    <definedName name="ЦенаМатериаловЗаказчика" localSheetId="2">'[2]Заявка на закупку'!$J$44</definedName>
    <definedName name="ЦенаМатериаловЗаказчика" localSheetId="11">'[3]Заявка на закупку'!#REF!</definedName>
    <definedName name="ЦенаМатериаловЗаказчика" localSheetId="9">'[4]Заявка на закупку'!$J$43</definedName>
    <definedName name="ЦенаМатериаловЗаказчика">'[1]Заявка на закупку'!$J$44</definedName>
    <definedName name="ЦенаМатериаловПодрядчика" localSheetId="6">'[1]Заявка на закупку'!#REF!</definedName>
    <definedName name="ЦенаМатериаловПодрядчика" localSheetId="0">Заявка!#REF!</definedName>
    <definedName name="ЦенаМатериаловПодрядчика" localSheetId="2">'[2]Заявка на закупку'!#REF!</definedName>
    <definedName name="ЦенаМатериаловПодрядчика" localSheetId="11">'[3]Заявка на закупку'!#REF!</definedName>
    <definedName name="ЦенаМатериаловПодрядчика" localSheetId="9">'[4]Заявка на закупку'!#REF!</definedName>
    <definedName name="ЦенаМатериаловПодрядчика">'[1]Заявка на закупку'!#REF!</definedName>
    <definedName name="ЭФ" localSheetId="6">'[1]&gt;&gt;&gt;  &gt;&gt;&gt;'!$A$2</definedName>
    <definedName name="ЭФ" localSheetId="2">'[2]&gt;&gt;&gt;  &gt;&gt;&gt;'!$A$2</definedName>
    <definedName name="ЭФ" localSheetId="11">'[3]&gt;&gt;&gt;  &gt;&gt;&gt;'!$A$2</definedName>
    <definedName name="ЭФ" localSheetId="9">'[4]&gt;&gt;&gt;  &gt;&gt;&gt;'!$A$2</definedName>
    <definedName name="ЭФ">'[1]&gt;&gt;&gt;  &gt;&gt;&gt;'!$A$2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9" i="29" l="1"/>
  <c r="R12" i="12" l="1"/>
  <c r="E12" i="12"/>
  <c r="R11" i="12"/>
  <c r="E11" i="12"/>
  <c r="R10" i="12"/>
  <c r="E10" i="12"/>
  <c r="R9" i="12"/>
  <c r="J9" i="12"/>
  <c r="E9" i="12"/>
  <c r="R8" i="12"/>
  <c r="E8" i="12"/>
  <c r="R7" i="12"/>
  <c r="E7" i="12"/>
  <c r="R6" i="12"/>
  <c r="E6" i="12"/>
  <c r="R5" i="12"/>
  <c r="E5" i="12"/>
  <c r="R4" i="12"/>
  <c r="E4" i="12"/>
  <c r="R3" i="12"/>
  <c r="E3" i="12"/>
  <c r="R2" i="12"/>
  <c r="E2" i="12"/>
  <c r="D22" i="28"/>
  <c r="D21" i="28"/>
  <c r="B6" i="28"/>
  <c r="D4" i="28"/>
  <c r="B4" i="28"/>
  <c r="B3" i="28"/>
  <c r="D12" i="29"/>
  <c r="D4" i="29"/>
  <c r="A32" i="25"/>
  <c r="A31" i="25"/>
  <c r="A30" i="25"/>
  <c r="A29" i="25"/>
  <c r="A28" i="25"/>
  <c r="A27" i="25"/>
  <c r="A26" i="25"/>
  <c r="A25" i="25"/>
  <c r="A24" i="25"/>
  <c r="A23" i="25"/>
  <c r="A22" i="25"/>
  <c r="A21" i="25"/>
  <c r="A20" i="25"/>
  <c r="A19" i="25"/>
  <c r="A18" i="25"/>
  <c r="A17" i="25"/>
  <c r="A16" i="25"/>
  <c r="A15" i="25"/>
  <c r="C12" i="25"/>
  <c r="B12" i="25"/>
  <c r="A12" i="25"/>
  <c r="C11" i="25"/>
  <c r="B11" i="25"/>
  <c r="A11" i="25"/>
  <c r="C10" i="25"/>
  <c r="B10" i="25"/>
  <c r="A10" i="25"/>
  <c r="C9" i="25"/>
  <c r="B9" i="25"/>
  <c r="A9" i="25"/>
  <c r="C8" i="25"/>
  <c r="B8" i="25"/>
  <c r="A8" i="25"/>
  <c r="C7" i="25"/>
  <c r="B7" i="25"/>
  <c r="A7" i="25"/>
  <c r="C6" i="25"/>
  <c r="B6" i="25"/>
  <c r="A6" i="25"/>
  <c r="C5" i="25"/>
  <c r="B5" i="25"/>
  <c r="A5" i="25"/>
  <c r="C4" i="25"/>
  <c r="B4" i="25"/>
  <c r="A4" i="25"/>
  <c r="C3" i="25"/>
  <c r="B3" i="25"/>
  <c r="A3" i="25"/>
  <c r="C2" i="25"/>
  <c r="B2" i="25"/>
  <c r="A2" i="25"/>
  <c r="D22" i="2"/>
  <c r="D21" i="2"/>
  <c r="D20" i="2"/>
  <c r="D19" i="2"/>
  <c r="D18" i="2"/>
  <c r="D17" i="2"/>
  <c r="D16" i="2"/>
  <c r="D15" i="2"/>
  <c r="D14" i="2"/>
  <c r="D13" i="2"/>
  <c r="D12" i="2"/>
  <c r="D11" i="2"/>
  <c r="D10" i="2"/>
  <c r="D9" i="2"/>
  <c r="D8" i="2"/>
  <c r="D7" i="2"/>
</calcChain>
</file>

<file path=xl/comments1.xml><?xml version="1.0" encoding="utf-8"?>
<comments xmlns="http://schemas.openxmlformats.org/spreadsheetml/2006/main">
  <authors>
    <author>Автор</author>
  </authors>
  <commentList>
    <comment ref="E10" authorId="0" shapeId="0">
      <text>
        <r>
          <rPr>
            <b/>
            <sz val="9"/>
            <color indexed="81"/>
            <rFont val="Tahoma"/>
            <family val="2"/>
            <charset val="204"/>
          </rPr>
          <t>Автор:</t>
        </r>
        <r>
          <rPr>
            <sz val="9"/>
            <color indexed="81"/>
            <rFont val="Tahoma"/>
            <family val="2"/>
            <charset val="204"/>
          </rPr>
          <t xml:space="preserve">
</t>
        </r>
      </text>
    </comment>
  </commentList>
</comments>
</file>

<file path=xl/connections.xml><?xml version="1.0" encoding="utf-8"?>
<connections xmlns="http://schemas.openxmlformats.org/spreadsheetml/2006/main">
  <connection id="1" keepAlive="1" name="Запрос — Подразделения заказчиков" description="Соединение с запросом &quot;Подразделения заказчиков&quot; в книге." type="5" refreshedVersion="6" background="1">
    <dbPr connection="Provider=Microsoft.Mashup.OleDb.1;Data Source=$Workbook$;Location=Подразделения заказчиков;Extended Properties=&quot;&quot;" command="SELECT * FROM [Подразделения заказчиков]"/>
  </connection>
</connections>
</file>

<file path=xl/sharedStrings.xml><?xml version="1.0" encoding="utf-8"?>
<sst xmlns="http://schemas.openxmlformats.org/spreadsheetml/2006/main" count="743" uniqueCount="490">
  <si>
    <t xml:space="preserve">Повторное использование формы ЗАПРЕЩЕНО! </t>
  </si>
  <si>
    <t>Предмет договора</t>
  </si>
  <si>
    <t>№</t>
  </si>
  <si>
    <t>Наименование участника</t>
  </si>
  <si>
    <t>ИНН</t>
  </si>
  <si>
    <t>Город</t>
  </si>
  <si>
    <t>Контактная эл. почта</t>
  </si>
  <si>
    <t>Контактный телефон</t>
  </si>
  <si>
    <t>Документ не подлежит публикации</t>
  </si>
  <si>
    <t>ПАО «Иркутскэнерго»</t>
  </si>
  <si>
    <t>664011, Иркутская обл., г. Иркутск, ул. Сухэ-Батора, д. 3</t>
  </si>
  <si>
    <t>АО «Байкалэнерго»</t>
  </si>
  <si>
    <t xml:space="preserve">664043, Иркутская обл., г. Иркутск, бульвар Рябикова, д. 67 </t>
  </si>
  <si>
    <t xml:space="preserve">ООО «Евросибэнерго-Гидрогенерация» </t>
  </si>
  <si>
    <t>664011, Иркутская обл., г. Иркутск, ул. Сухэ-Батора, д. 4 этаж 1 ком. 132 Б</t>
  </si>
  <si>
    <t>ООО «Торговый дом «ЕвроСибЭнерго»</t>
  </si>
  <si>
    <t>ООО «Инженерный центр «Иркутскэнерго»</t>
  </si>
  <si>
    <t>ООО «Евросибэнерго-тепловая энергия»</t>
  </si>
  <si>
    <t xml:space="preserve">ООО «Эн+ Диджитал»  </t>
  </si>
  <si>
    <t>ООО «Евросибэнерго-инжиниринг»</t>
  </si>
  <si>
    <t xml:space="preserve">664050, Иркутская обл, г. Иркутск, ул. Байкальская, д. 259 </t>
  </si>
  <si>
    <t>665709, Иркутская область, г. Братск, А/Я 759</t>
  </si>
  <si>
    <t>664050, Иркутская обл, г.Иркутск, ул.Байкальская, д.259</t>
  </si>
  <si>
    <t>663091, Красноярский край, г. Дивногорск, ул.Чкалова, 165, а/я 1</t>
  </si>
  <si>
    <t>ООО «Иркутскэнергопроект»</t>
  </si>
  <si>
    <t xml:space="preserve">664043, Иркутская обл, г. Иркутск, бульвар Рябикова, д. 67 пом. 27 </t>
  </si>
  <si>
    <t>ООО «МЭП»</t>
  </si>
  <si>
    <t xml:space="preserve">350059, Краснодарский кр, г. Краснодар, ул. Новороссийская, д. 236/1, офис 201 </t>
  </si>
  <si>
    <t>ИЭ ИД</t>
  </si>
  <si>
    <t>ИЭ_ТД_УЗ</t>
  </si>
  <si>
    <t>ПАО "Иркутскэнерго" Исполнительная дирекция закупки до 500 тыс</t>
  </si>
  <si>
    <t>ТЭЦ-6</t>
  </si>
  <si>
    <t>ИЭ_ТЭЦ-6</t>
  </si>
  <si>
    <t xml:space="preserve">ПАО "Иркутскэнерго" ТЭЦ-6 </t>
  </si>
  <si>
    <t>ТЭЦ-9</t>
  </si>
  <si>
    <t>ИЭ_ТЭЦ-9</t>
  </si>
  <si>
    <t xml:space="preserve">ПАО "Иркутскэнерго" ТЭЦ-9 </t>
  </si>
  <si>
    <t>ТЭЦ-10</t>
  </si>
  <si>
    <t>ИЭ_ТЭЦ-10</t>
  </si>
  <si>
    <t>ПАО "Иркутскэнерго" ТЭЦ-10</t>
  </si>
  <si>
    <t>ТЭЦ-11</t>
  </si>
  <si>
    <t>ИЭ_ТЭЦ-11</t>
  </si>
  <si>
    <t>ПАО "Иркутскэнерго" ТЭЦ-11</t>
  </si>
  <si>
    <t>ТЭЦ-12</t>
  </si>
  <si>
    <t>ИЭ_ТЭЦ-12</t>
  </si>
  <si>
    <t xml:space="preserve">ПАО "Иркутскэнерго" ТЭЦ-12 </t>
  </si>
  <si>
    <t>ТЭЦ-16</t>
  </si>
  <si>
    <t>ИЭ_ТЭЦ-16</t>
  </si>
  <si>
    <t xml:space="preserve">ПАО "Иркутскэнерго" ТЭЦ-16 </t>
  </si>
  <si>
    <t>НИ-ТЭЦ</t>
  </si>
  <si>
    <t>ИЭ_НИ-ТЭЦ</t>
  </si>
  <si>
    <t>ПАО "Иркутскэнерго" Ново-Иркутская ТЭЦ</t>
  </si>
  <si>
    <t>УИ-ТЭЦ</t>
  </si>
  <si>
    <t>ИЭ_УИ-ТЭЦ</t>
  </si>
  <si>
    <t>ПАО "Иркутскэнерго" Усть-Илимская  ТЭЦ</t>
  </si>
  <si>
    <t xml:space="preserve"> </t>
  </si>
  <si>
    <t>НЗ-ТЭЦ</t>
  </si>
  <si>
    <t>ИЭ_НЗ-ТЭЦ</t>
  </si>
  <si>
    <t>ПАО "Иркутскэнерго" Ново-Зиминская ТЭЦ</t>
  </si>
  <si>
    <t>ИЭ ЭС</t>
  </si>
  <si>
    <t>ИЭ_ЭС</t>
  </si>
  <si>
    <t>ПАО "Иркутскэнерго" Электротехническая служба</t>
  </si>
  <si>
    <t>ИЭ ССДТУ</t>
  </si>
  <si>
    <t>ИЭ_ССДТУ</t>
  </si>
  <si>
    <t>ПАО "Иркутскэнерго" Служба средств диспетчерского и технологического управления</t>
  </si>
  <si>
    <t>ИЭ ПТС</t>
  </si>
  <si>
    <t>ИЭ_ПТС</t>
  </si>
  <si>
    <t>ПАО "Иркутскэнерго" Производственно-техническая служба</t>
  </si>
  <si>
    <t>ИЭ СЭБРИПР</t>
  </si>
  <si>
    <t>ИЭ_СЭБРИПР</t>
  </si>
  <si>
    <t>ПАО "Иркутскэнерго" Служба экологической безопасности и рационального использования природных ресурсов</t>
  </si>
  <si>
    <t>ИЭ СЗиС</t>
  </si>
  <si>
    <t>ИЭ_СЗиС</t>
  </si>
  <si>
    <t>ПАО "Иркутскэнерго" Служба зданий и сооружений</t>
  </si>
  <si>
    <t>ИЭ ХО</t>
  </si>
  <si>
    <t>ИЭ_ХО</t>
  </si>
  <si>
    <t>ПАО "Иркутскэнерго" Хозяйственный отдел</t>
  </si>
  <si>
    <t>ИЭ ДУП</t>
  </si>
  <si>
    <t>ИЭ_ДУП</t>
  </si>
  <si>
    <t>ПАО "Иркутскэнерго" Дирекция по управлению персоналом</t>
  </si>
  <si>
    <t>ИЭ ДПБиОТ</t>
  </si>
  <si>
    <t>ИЭ_ДПБиОТ</t>
  </si>
  <si>
    <t xml:space="preserve">ПАО "Иркутскэнерго" Дирекция по промышленной безопасности, надежности и охране труда </t>
  </si>
  <si>
    <t>ИЭ ДСОи ВП</t>
  </si>
  <si>
    <t>ИЭ_ДСОи ВП</t>
  </si>
  <si>
    <t>ПАО "Иркутскэнерго" Дирекция по связям с общественностью и внутрикорпоративной политике</t>
  </si>
  <si>
    <t>ИЭ ИТ</t>
  </si>
  <si>
    <t>ИЭ_ИТ</t>
  </si>
  <si>
    <t>ПАО "Иркутскэнерго" Управление по информационным технологиям</t>
  </si>
  <si>
    <t>ИЭ ЭУ</t>
  </si>
  <si>
    <t>ИЭ_ЭУ</t>
  </si>
  <si>
    <t xml:space="preserve">ПАО "Иркутскэнерго" Экономическое управление </t>
  </si>
  <si>
    <t>ИЭ ГП_ОТиЗ</t>
  </si>
  <si>
    <t>ИЭ_ГП_ОТиЗ</t>
  </si>
  <si>
    <t>ПАО "Иркутскэнерго" Группа протокола ОТиЗ</t>
  </si>
  <si>
    <r>
      <t>БЭ</t>
    </r>
    <r>
      <rPr>
        <b/>
        <sz val="11"/>
        <color indexed="8"/>
        <rFont val="Calibri"/>
        <family val="2"/>
        <charset val="204"/>
      </rPr>
      <t xml:space="preserve"> </t>
    </r>
    <r>
      <rPr>
        <sz val="11"/>
        <color indexed="8"/>
        <rFont val="Calibri"/>
        <family val="2"/>
        <charset val="204"/>
      </rPr>
      <t>ИД</t>
    </r>
  </si>
  <si>
    <t>БЭ_ИД</t>
  </si>
  <si>
    <t xml:space="preserve">АО "Байкалэнерго" Исполнительная дирекция </t>
  </si>
  <si>
    <t xml:space="preserve">БЭ СТС </t>
  </si>
  <si>
    <t xml:space="preserve">БЭ_СТС </t>
  </si>
  <si>
    <t xml:space="preserve">АО "Байкалэнерго" ОБП "Саяногорские тепловые сети" </t>
  </si>
  <si>
    <t xml:space="preserve">БЭ СКС </t>
  </si>
  <si>
    <t xml:space="preserve">БЭ_СКС </t>
  </si>
  <si>
    <t>АО "Байкалэнерго" ООО «Саяногорские коммунальные системы»</t>
  </si>
  <si>
    <t xml:space="preserve">655603, Хакасия респ., г. Саяногорск, ул. Индустриальная, стр. 19 </t>
  </si>
  <si>
    <t xml:space="preserve">БЭ ХСХ </t>
  </si>
  <si>
    <t xml:space="preserve">БЭ_ХСХ </t>
  </si>
  <si>
    <t>АО "Байкалэнерго" ООО «Хакасские коммунальные системы»</t>
  </si>
  <si>
    <t xml:space="preserve">665056, Иркутская обл., г. Иркутск </t>
  </si>
  <si>
    <t xml:space="preserve">БЭ ИКС </t>
  </si>
  <si>
    <t xml:space="preserve">БЭ_ИКС </t>
  </si>
  <si>
    <t>АО "Байкалэнерго" ООО "Иркутские коммунальные системы"</t>
  </si>
  <si>
    <t>ЕСЭ-ГГ ИД</t>
  </si>
  <si>
    <t>ЕСЭ-ГГ_ИД</t>
  </si>
  <si>
    <t xml:space="preserve">ООО «Евросибэнерго-Гидрогенерация» Исполнительная дирекция </t>
  </si>
  <si>
    <t>ЕСЭ-ГГ БГЭС</t>
  </si>
  <si>
    <t>ЕСЭ-ГГ_БГЭС</t>
  </si>
  <si>
    <t>ООО «Евросибэнерго-Гидрогенерация» Братская ГЭС</t>
  </si>
  <si>
    <t>ЕСЭ-ГГ ИГЭС</t>
  </si>
  <si>
    <t>ЕСЭ-ГГ_ИГЭС</t>
  </si>
  <si>
    <t>ООО «Евросибэнерго-Гидрогенерация» Иркутская ГЭС</t>
  </si>
  <si>
    <t xml:space="preserve">665709, Иркутская обл., г. Братск, жилрайон Энергетик </t>
  </si>
  <si>
    <t>ЕСЭ-ГГ УИТЭЦ</t>
  </si>
  <si>
    <t>ЕСЭ-ГГ_УИТЭЦ</t>
  </si>
  <si>
    <t>ООО «Евросибэнерго-Гидрогенерация» Усть-Илимская ГЭС</t>
  </si>
  <si>
    <t>ТД ИД</t>
  </si>
  <si>
    <t>ТД_ИД</t>
  </si>
  <si>
    <t xml:space="preserve">ООО «Торговый дом "ЕвроСибЭнерго" Исполнительная дирекция </t>
  </si>
  <si>
    <t xml:space="preserve">666683, Иркутская обл., г. Усть-Илимск, ул. Усть-Илимская </t>
  </si>
  <si>
    <t>ИЦ ИЭ</t>
  </si>
  <si>
    <t>ООО "Инженерный центр "Иркутскэнерго"</t>
  </si>
  <si>
    <t>ЕСЭ-ТЭ</t>
  </si>
  <si>
    <t>ООО «Евросибэнерго-тепловая энергия"</t>
  </si>
  <si>
    <t xml:space="preserve">664043, Иркутская обл., г. Иркутск, бульвар Рябикова, д. 67
</t>
  </si>
  <si>
    <t>Эн+ Диджитал</t>
  </si>
  <si>
    <t>186435, Республика Карелия, Сегежский район, д. Каменный Бор, ул. Набережная, д. 1В</t>
  </si>
  <si>
    <t>ЕСЭ И_ИД</t>
  </si>
  <si>
    <t xml:space="preserve">ООО "ЕСЭ-И" Исполнительная дирекция </t>
  </si>
  <si>
    <t>ЕСЭ И_ ГЭС-Р</t>
  </si>
  <si>
    <t>ООО "ЕСЭ-И" АО "ГЭС-ремонт"</t>
  </si>
  <si>
    <t>ЕСЭ И_ИЭР</t>
  </si>
  <si>
    <t>ООО "ЕСЭ-И" АО "Иркутскэнергоремонт"</t>
  </si>
  <si>
    <t>ЕСЭ И_ГЭС-И</t>
  </si>
  <si>
    <t>ООО "ЕСЭ-И" ООО "ГЭС - Инжиниринг"</t>
  </si>
  <si>
    <t>ЕСЭ И_ИЭП</t>
  </si>
  <si>
    <t>ООО "ЕСЭ-И" ООО "Иркутскэнергопроект"</t>
  </si>
  <si>
    <t>ЕСЭ И_МЭП</t>
  </si>
  <si>
    <t xml:space="preserve">ООО "ЕСЭ-И" ООО "МЭП" </t>
  </si>
  <si>
    <t>ЕСЭ И_КЭСМ</t>
  </si>
  <si>
    <t>ООО "Евросибэнерго-инжиниринг" ООО "Краснодарэлектросетьмонтаж"</t>
  </si>
  <si>
    <t>ЕСЭ И_УПЭП</t>
  </si>
  <si>
    <t>ООО "Евросибэнерго-инжиниринг" АО "Уралпромэнергопроект"</t>
  </si>
  <si>
    <t>ЕСЭ И_БЭР</t>
  </si>
  <si>
    <t>ООО "Евросибэнерго-инжиниринг" АО "Братскэнергоремонт"</t>
  </si>
  <si>
    <t>Сложность направления деятельности</t>
  </si>
  <si>
    <t>Направление деятельности</t>
  </si>
  <si>
    <t>Новое строительство</t>
  </si>
  <si>
    <t>Текущий, средний и капитальный ремонт оборудования и установок</t>
  </si>
  <si>
    <t xml:space="preserve">Реконструкция и техническое перевооружение </t>
  </si>
  <si>
    <t>Капитальный ремонт зданий и сооружений</t>
  </si>
  <si>
    <t>Текущий ремонт зданий и сооружений</t>
  </si>
  <si>
    <t>Строительство объектов «под ключ»</t>
  </si>
  <si>
    <t>Проектные и изыскательские работы</t>
  </si>
  <si>
    <t>Услуги производственного технического характера</t>
  </si>
  <si>
    <t xml:space="preserve">Услуги непроизводственного (технического) характера </t>
  </si>
  <si>
    <t>Услуги прочие (не входящие в вышеперечисленные ПХ (Т) и НП (Т).</t>
  </si>
  <si>
    <t>Технически и технологически  простые и сложные работы</t>
  </si>
  <si>
    <t>Технически и технологически  особосложные работы</t>
  </si>
  <si>
    <t>Технически и технологически уникальные работы</t>
  </si>
  <si>
    <t>Планируемый срок работ (услуг)</t>
  </si>
  <si>
    <r>
      <t>Салахутдинов Т.К,</t>
    </r>
    <r>
      <rPr>
        <sz val="11"/>
        <color theme="1"/>
        <rFont val="Calibri"/>
        <family val="2"/>
        <charset val="204"/>
        <scheme val="minor"/>
      </rPr>
      <t xml:space="preserve"> председатель ЦЗК Заказчика, ЗГД по выбору подрядчиков ООО «ТД «ЕвроСибЭнерго» </t>
    </r>
  </si>
  <si>
    <r>
      <t>Глазов А.В.,</t>
    </r>
    <r>
      <rPr>
        <sz val="11"/>
        <color theme="1"/>
        <rFont val="Calibri"/>
        <family val="2"/>
        <charset val="204"/>
        <scheme val="minor"/>
      </rPr>
      <t xml:space="preserve"> член ЦЗК Заказчика, ведущий специалист отдела безопасности ООО «ТД «ЕвроСибЭнерго»</t>
    </r>
  </si>
  <si>
    <t>Перечень рекомендуемых участников</t>
  </si>
  <si>
    <t>Лукашова Е.А. lukashova_ea@irkutskenergo.ru 8 3952 794-404</t>
  </si>
  <si>
    <t>Ходонович Э.С. hodonovich@irkutskenergo.ru 8 3952 794-435</t>
  </si>
  <si>
    <t>Добежина Н.Л. dobezhina_nl@irkutskenergo.ru 8 3952 792-188</t>
  </si>
  <si>
    <t>Засыпкина Л.В. zasipkina_lv@irkutskenergo.ru 8 3952 792-199</t>
  </si>
  <si>
    <t>Яковлев М.А. yakovlev_ma@irkutskenergo.ru 8 3952 792-149</t>
  </si>
  <si>
    <t>Мироновский М.А. mironovskiy_ma@irkutskenergo.ru 8 3952 792-153</t>
  </si>
  <si>
    <t>Чередник А.П. cherednik_ap@irkutskenergo.ru 8 3952 792-173</t>
  </si>
  <si>
    <t>Спирин И.А. spirin_ia@irkutskenergo.ru 8 3952 794-406</t>
  </si>
  <si>
    <t>Фурсов К.И. fursov_ki@irkutskenergo.ru  8 3952 792-265</t>
  </si>
  <si>
    <t xml:space="preserve">Белизова А.С. belizova-as@irkutskenergo.ru 8 3952 792-221 </t>
  </si>
  <si>
    <t>Михайлов А.А. mihailov-aa@irkutskenergo.ru 8 3952 794-408</t>
  </si>
  <si>
    <t>НМЦД, рублей без учета НДС</t>
  </si>
  <si>
    <t>Наименование участника закупки</t>
  </si>
  <si>
    <t>Лукашова Екатерина Александровна</t>
  </si>
  <si>
    <t>Ходонович Эльвира Сергеевна</t>
  </si>
  <si>
    <t>Добежина Наталья Леонидовна</t>
  </si>
  <si>
    <t>Засыпкина Лариса Васильевна</t>
  </si>
  <si>
    <t>Яковлев Михаил Артемович</t>
  </si>
  <si>
    <t>Мироновский Максим Аликович</t>
  </si>
  <si>
    <t>Чередник Антон Петрович</t>
  </si>
  <si>
    <t>Спирин Илья Артемович</t>
  </si>
  <si>
    <t>Фурсов Константин Игоревич</t>
  </si>
  <si>
    <t xml:space="preserve">Белизова Анастасия Сергеевна </t>
  </si>
  <si>
    <t>Михайлов Анатолий Алексеевич</t>
  </si>
  <si>
    <t>ОВПГК ООО «ТД «ЕвроСибЭнерго»</t>
  </si>
  <si>
    <t>Лукашова Екатерина Александровна ОВПГК ООО «ТД «ЕвроСибЭнерго»</t>
  </si>
  <si>
    <t>Ходонович Эльвира Сергеевна ОВПГК ООО «ТД «ЕвроСибЭнерго»</t>
  </si>
  <si>
    <t>Добежина Наталья Леонидовна ОВПГК ООО «ТД «ЕвроСибЭнерго»</t>
  </si>
  <si>
    <t>Засыпкина Лариса Васильевна ОВПГК ООО «ТД «ЕвроСибЭнерго»</t>
  </si>
  <si>
    <t>Яковлев Михаил Артемович ОВПГК ООО «ТД «ЕвроСибЭнерго»</t>
  </si>
  <si>
    <t>Мироновский Максим Аликович ОВПГК ООО «ТД «ЕвроСибЭнерго»</t>
  </si>
  <si>
    <t>Чередник Антон Петрович ОВПГК ООО «ТД «ЕвроСибЭнерго»</t>
  </si>
  <si>
    <t>Спирин Илья Артемович ОВПГК ООО «ТД «ЕвроСибЭнерго»</t>
  </si>
  <si>
    <t>Фурсов Константин Игоревич ОВПГК ООО «ТД «ЕвроСибЭнерго»</t>
  </si>
  <si>
    <t>Белизова Анастасия Сергеевна  ОВПГК ООО «ТД «ЕвроСибЭнерго»</t>
  </si>
  <si>
    <t>Михайлов Анатолий Алексеевич ОВПГК ООО «ТД «ЕвроСибЭнерго»</t>
  </si>
  <si>
    <t>lukashova_ea@irkutskenergo.ru</t>
  </si>
  <si>
    <t>hodonovich@irkutskenergo.ru</t>
  </si>
  <si>
    <t>dobezhina_nl@irkutskenergo.ru</t>
  </si>
  <si>
    <t>zasipkina_lv@irkutskenergo.ru</t>
  </si>
  <si>
    <t>yakovlev_ma@irkutskenergo.ru</t>
  </si>
  <si>
    <t>mironovskiy_ma@irkutskenergo.ru</t>
  </si>
  <si>
    <t>cherednik_ap@irkutskenergo.ru</t>
  </si>
  <si>
    <t>spirin_ia@irkutskenergo.ru</t>
  </si>
  <si>
    <t xml:space="preserve">fursov_ki@irkutskenergo.ru </t>
  </si>
  <si>
    <t>belizova-as@irkutskenergo.ru</t>
  </si>
  <si>
    <t>mihailov-aa@irkutskenergo.ru</t>
  </si>
  <si>
    <t>8 3952 794-404</t>
  </si>
  <si>
    <t>8 3952 794-435</t>
  </si>
  <si>
    <t>8 3952 792-188</t>
  </si>
  <si>
    <t>8 3952 792-199</t>
  </si>
  <si>
    <t>8 3952 792-149</t>
  </si>
  <si>
    <t>8 3952 792-153</t>
  </si>
  <si>
    <t>8 3952 792-173</t>
  </si>
  <si>
    <t>8 3952 794-406</t>
  </si>
  <si>
    <t>8 3952 792-265</t>
  </si>
  <si>
    <t xml:space="preserve">8 3952 792-221 </t>
  </si>
  <si>
    <t>8 3952 794-408</t>
  </si>
  <si>
    <t>Организатор</t>
  </si>
  <si>
    <t>Курирующее подразделение</t>
  </si>
  <si>
    <t>Куратор</t>
  </si>
  <si>
    <t xml:space="preserve">Рабочий телефон </t>
  </si>
  <si>
    <t>Адрес электронной почты</t>
  </si>
  <si>
    <t>Кабинет</t>
  </si>
  <si>
    <t>ID Access</t>
  </si>
  <si>
    <t>Место публикации</t>
  </si>
  <si>
    <r>
      <rPr>
        <b/>
        <sz val="11"/>
        <color theme="1"/>
        <rFont val="Calibri"/>
        <family val="2"/>
        <charset val="204"/>
        <scheme val="minor"/>
      </rPr>
      <t>Лазарева М.А.,</t>
    </r>
    <r>
      <rPr>
        <sz val="11"/>
        <color theme="1"/>
        <rFont val="Calibri"/>
        <family val="2"/>
        <charset val="204"/>
        <scheme val="minor"/>
      </rPr>
      <t xml:space="preserve"> зам. председателя ЦЗК Заказчика, ЗГД по  экономике и финансам ООО «ТД «ЕвроСибЭнерго»</t>
    </r>
  </si>
  <si>
    <r>
      <t>Беликова Н.В</t>
    </r>
    <r>
      <rPr>
        <sz val="11"/>
        <color theme="1"/>
        <rFont val="Calibri"/>
        <family val="2"/>
        <charset val="204"/>
        <scheme val="minor"/>
      </rPr>
      <t>., зам. председателя ЦЗК Заказчика, начальник ОВП ГК ООО «ТД «ЕвроСибЭнерго»</t>
    </r>
  </si>
  <si>
    <t>Условия оплаты по договору</t>
  </si>
  <si>
    <t>Да</t>
  </si>
  <si>
    <t>Нет</t>
  </si>
  <si>
    <t>Документация о закупке</t>
  </si>
  <si>
    <t>Требование</t>
  </si>
  <si>
    <t>Документ, подтверждающий соответствие требованию</t>
  </si>
  <si>
    <t>Критерии оценки</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</si>
  <si>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</si>
  <si>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</si>
  <si>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</si>
  <si>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</si>
  <si>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Цена</t>
  </si>
  <si>
    <t>Репутация: отсутствие судебных решений, вступивших в силу, с участием лиц, указанных в приложении №1 к положению о закупке товаров, работ, услуг ПАО «Иркутскэнерго», или принятых участником закупки пре-тензиях лиц, указанных в приложении №1 к положению о закупке товаров, работ, услуг ПАО «Иркутскэнерго» заказ-чика —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</si>
  <si>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t>Местонахождение заказчика</t>
  </si>
  <si>
    <t>Место выполнения работ, оказания услуг</t>
  </si>
  <si>
    <t>Предложение участника должны соответствовать нижеперечисленным требованиям.</t>
  </si>
  <si>
    <t xml:space="preserve">Единственным оценочным критерием является минимальная цена предложения. В случае сравнения заявок с одинаковыми ценовыми предложениями, победителем признается участник, чья заявка с соответствующим ценовым предложением поступила ранее. При необходимости - единый базис сравнения цены предложения участника - минимальная цена без учета НДС. </t>
  </si>
  <si>
    <t xml:space="preserve">Участник может быть допущен до оценки в том случае, если его предложение признается соответствующим требованиям документации о закупке. </t>
  </si>
  <si>
    <t>Куратор закупки -</t>
  </si>
  <si>
    <r>
      <t xml:space="preserve">223-ФЗ "АНАЛИЗ ПРЕДЛОЖЕНИЙ до 500 тыс руб" применим в случае НМЦД ≤ 100 / 500 тыс. рублей </t>
    </r>
    <r>
      <rPr>
        <b/>
        <sz val="12"/>
        <color rgb="FFFF0000"/>
        <rFont val="Calibri"/>
        <family val="2"/>
        <charset val="204"/>
        <scheme val="minor"/>
      </rPr>
      <t>с учетом НДС</t>
    </r>
  </si>
  <si>
    <r>
      <t>ВНЕ 223-ФЗ "АНАЛИЗ ПРЕДЛОЖЕНИЙ до 500 тыс руб" применим в случае НМЦД ≤ 100 / 500 тыс. рублей</t>
    </r>
    <r>
      <rPr>
        <b/>
        <sz val="12"/>
        <color rgb="FFFF0000"/>
        <rFont val="Calibri"/>
        <family val="2"/>
        <charset val="204"/>
        <scheme val="minor"/>
      </rPr>
      <t xml:space="preserve"> без учета НДС</t>
    </r>
  </si>
  <si>
    <t>Опыт: количество надлежаще исполненных участником договоров о [критерий ана-логичности] — за последние 36 [48, 60...] месяцев до дня раз-мещения закупки</t>
  </si>
  <si>
    <t xml:space="preserve">Безналично, аванс ____%, график оставшейся части платежа: </t>
  </si>
  <si>
    <t>Руководитель подразделения ТД, для нужд которого проводится закупка;</t>
  </si>
  <si>
    <t>Ведущий инженер по ОТ и ТБ ТД;</t>
  </si>
  <si>
    <t>Начальник ФЭО ТД;</t>
  </si>
  <si>
    <t>Заявка на закупку</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</si>
  <si>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t>
  </si>
  <si>
    <t>Участник закупки не проходит процедуру ликвидации (банкротства), конкурсное производство не открыто</t>
  </si>
  <si>
    <t>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</si>
  <si>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</si>
  <si>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</si>
  <si>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</si>
  <si>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</si>
  <si>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</si>
  <si>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</si>
  <si>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</si>
  <si>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</si>
  <si>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</si>
  <si>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</si>
  <si>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1. Справка об опыте участника закупки.
2. Копии аналогичных договоров.</t>
  </si>
  <si>
    <t>Наличие финансовых ресурсов</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</si>
  <si>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</si>
  <si>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Наличие кадровых ресурсов</t>
  </si>
  <si>
    <t>Наличие материально-технических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</si>
  <si>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</si>
  <si>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Обладание разрешением (лицензией) на поставку продукции</t>
  </si>
  <si>
    <t>Членство в саморегулируемой организации (СРО)</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</si>
  <si>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</si>
  <si>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Разрешение (лицензия) на поставку продукции</t>
  </si>
  <si>
    <t>1. Копия выписки из реестра членов СРО в отношении объектов капитального строительства (кроме особо опасных, технически сложных и уникальных объектов, а также объектов использования атомной энергии) с правом осуществлять подготовку проектной документации по договору подряда, подготовку проектной документации по договору подряда, заключаемому с использованием конкурентных способов заключения договоров.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</si>
  <si>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</si>
  <si>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</si>
  <si>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</si>
  <si>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 xml:space="preserve">Требуется </t>
  </si>
  <si>
    <t>Не требуется</t>
  </si>
  <si>
    <t>Соответствие требованиям к участникам</t>
  </si>
  <si>
    <t>Документы (сведения), подтверждающие соответствие требованию</t>
  </si>
  <si>
    <t>Соответствие требованию</t>
  </si>
  <si>
    <t xml:space="preserve">Документ </t>
  </si>
  <si>
    <t>Выписка из ЕГРЮЛ/ЕГРИП</t>
  </si>
  <si>
    <t>Отдельный документ не требуется</t>
  </si>
  <si>
    <t>Налоговая справка</t>
  </si>
  <si>
    <t>Разрешение (Лицензия)</t>
  </si>
  <si>
    <t xml:space="preserve">Копия договора </t>
  </si>
  <si>
    <t>Копия бухгалтерсокго баланса</t>
  </si>
  <si>
    <t>Выписка СМСП</t>
  </si>
  <si>
    <t>Выписка СРО</t>
  </si>
  <si>
    <t>Выписка НАКС</t>
  </si>
  <si>
    <t>Подтверждение полномочий</t>
  </si>
  <si>
    <t>Коммерческое предложение</t>
  </si>
  <si>
    <t>ИНН участника закупки</t>
  </si>
  <si>
    <t>КПП участника закупки</t>
  </si>
  <si>
    <t>Коммерческий параметр</t>
  </si>
  <si>
    <t>Значение</t>
  </si>
  <si>
    <t>Единица измерения</t>
  </si>
  <si>
    <t>—</t>
  </si>
  <si>
    <t>Форма оплаты</t>
  </si>
  <si>
    <t>Безналичный расчет</t>
  </si>
  <si>
    <t>Состав цены договора</t>
  </si>
  <si>
    <t>В соответствии с требованиями документации о закупке</t>
  </si>
  <si>
    <t>Страна происхождения продукции</t>
  </si>
  <si>
    <t>Россия</t>
  </si>
  <si>
    <t>Место (места) выполнения работ (оказания услуг, поставки товаров)</t>
  </si>
  <si>
    <t>Срок (период, сроки) выполнения работ (оказания услуг, поставки товаров)</t>
  </si>
  <si>
    <t>Количество объектов работ, услуг (количество поставляемого товара)</t>
  </si>
  <si>
    <t>1</t>
  </si>
  <si>
    <t>Условная единица</t>
  </si>
  <si>
    <t>Качество результата работ, услуг, товара</t>
  </si>
  <si>
    <t>Гарантийный срок (гарантийный срок на результат работ, услуг, на качество товара)</t>
  </si>
  <si>
    <t>Месяц</t>
  </si>
  <si>
    <t>Настоящим подтверждаю обязательство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</si>
  <si>
    <t xml:space="preserve">Заявка на участие в закупке </t>
  </si>
  <si>
    <t>должность</t>
  </si>
  <si>
    <t>ФИО</t>
  </si>
  <si>
    <t>Условие оплаты (по договору)</t>
  </si>
  <si>
    <t xml:space="preserve">Удостоверения </t>
  </si>
  <si>
    <t>Сканы оригинальных документов</t>
  </si>
  <si>
    <t xml:space="preserve">Гарантийный срок </t>
  </si>
  <si>
    <t>12 месяцев</t>
  </si>
  <si>
    <t>24 месяца</t>
  </si>
  <si>
    <t>36 месяцев</t>
  </si>
  <si>
    <t>Настоящим подтверждаю согласие участника закупки с требованиями документации о закупке, техническим заданием и в том числе с проектом договора.</t>
  </si>
  <si>
    <t>Имеется ли опыт работы с данным контрагентом</t>
  </si>
  <si>
    <t>№ закупки</t>
  </si>
  <si>
    <t>Заказчик</t>
  </si>
  <si>
    <t>Заказчик работает по 223-ФЗ</t>
  </si>
  <si>
    <t>Способ закупки</t>
  </si>
  <si>
    <t>Перечень документов, представленных заказчиком:</t>
  </si>
  <si>
    <t>Срок публикации закупки (рабочие дни)</t>
  </si>
  <si>
    <t>Соответствие критериям отнесения к СМСП, предусмотренным Федеральным законом №209-ФЗ от 24.07.2007</t>
  </si>
  <si>
    <t>Участник закупки не проходит процедуру ликвидации (банкротства), конкурсное производство не открыт</t>
  </si>
  <si>
    <t>Инн</t>
  </si>
  <si>
    <t>Анкета участника</t>
  </si>
  <si>
    <t>Полное фирменное наименование 
или ФИО участника закупки</t>
  </si>
  <si>
    <t xml:space="preserve">Сокращенное фирменное наименование </t>
  </si>
  <si>
    <t>Местонахождение</t>
  </si>
  <si>
    <t>Телефон</t>
  </si>
  <si>
    <t>КПП</t>
  </si>
  <si>
    <t>Руководитель организации</t>
  </si>
  <si>
    <t>Должность</t>
  </si>
  <si>
    <t>Основной телефон</t>
  </si>
  <si>
    <t>Дополнительный телефон</t>
  </si>
  <si>
    <t>Лицо, уполномоченное взаимодействовать с заказчиком по вопросам подачи заявки на участие в закупке и по вопросам изменения условий коммерческого и ценового предложения</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</si>
  <si>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</si>
  <si>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Участник закупки планирует привлечение субподрядчика (субисполнителя) для поставки закупаемой продукции (выполнении работ, оказании услуг) — необходимо предоставить уведомление о привлечении субподрядчиков по форме, определенной документацией о закупке</t>
  </si>
  <si>
    <t xml:space="preserve">Не позднее  рабочих дней  по факту работ (услуг), в полном объеме. </t>
  </si>
  <si>
    <t>Наименование заказчика</t>
  </si>
  <si>
    <t>ООО «Торговый дом «Евросибэнерго»</t>
  </si>
  <si>
    <t>ООО «Евросибэнерго-Инжиниринг»</t>
  </si>
  <si>
    <t>ООО «Гидроэнергосервис-ремонт»</t>
  </si>
  <si>
    <t>ООО «Иркутскэнергоремонт»</t>
  </si>
  <si>
    <t>ООО «ГЭС-Инжиниринг»</t>
  </si>
  <si>
    <t>ООО «Саяногорские коммунальные системы»</t>
  </si>
  <si>
    <t>ООО «Хакасские коммунальные системы»</t>
  </si>
  <si>
    <t>ООО «Эн+ Диджитал»</t>
  </si>
  <si>
    <t>АНО «Хоккейный клуб «Байкал-энергия»</t>
  </si>
  <si>
    <t>ООО «Центр обработки данных «Иркутскэнерго»</t>
  </si>
  <si>
    <t>ООО «Иркутская энергосбытовая компания»</t>
  </si>
  <si>
    <t>Сумма НДС</t>
  </si>
  <si>
    <t>Инициатор закупки</t>
  </si>
  <si>
    <t>Публикация закупки в ЕИС по 223-ФЗ</t>
  </si>
  <si>
    <t xml:space="preserve">Бюджет заказчика </t>
  </si>
  <si>
    <t>Кузьмина Юлия Николаевна</t>
  </si>
  <si>
    <t>8 3952 794-490</t>
  </si>
  <si>
    <t>KuzminaYN@eurosib-td.ru</t>
  </si>
  <si>
    <t xml:space="preserve">Ефремов Дмитрий Максимович </t>
  </si>
  <si>
    <t>Петров Дмитрий Сергеевич</t>
  </si>
  <si>
    <t xml:space="preserve">Лукащук Максим Игоревич </t>
  </si>
  <si>
    <t>Соколов Александр Юрьевич</t>
  </si>
  <si>
    <t>Голубева Ирина Викторовна</t>
  </si>
  <si>
    <t>Петрова Наталья Ильинична</t>
  </si>
  <si>
    <t>Лопух Артем Иванович</t>
  </si>
  <si>
    <t xml:space="preserve">Захаров Илья Николаевич </t>
  </si>
  <si>
    <t>Беседина Наталия Сергеевна</t>
  </si>
  <si>
    <t>Пылаева Ольга Павловна</t>
  </si>
  <si>
    <t>Соловьева Жанна Сергеевна</t>
  </si>
  <si>
    <t>Юрышев Александр Александрович</t>
  </si>
  <si>
    <t>Сектор методологии и автоматизации закупок управления по закупкам работ и услуг</t>
  </si>
  <si>
    <t>Сектор планирования закупок и аналитики управления по закупкам работ и услуг</t>
  </si>
  <si>
    <t>Сектор закупок БЭК и БЭК-ремонт управления по закупкам работ и услуг</t>
  </si>
  <si>
    <t>Сектор закупок ЕСЭ-Инжиниринг  управления по закупкам работ и услуг</t>
  </si>
  <si>
    <t>Сектор закупок ГЭС управления по закупкам работ и услуг</t>
  </si>
  <si>
    <t>Сектор закупок сетевых компаний  управления по закупкам работ и услуг</t>
  </si>
  <si>
    <t xml:space="preserve">fursov_ki@eurosib-td.ru </t>
  </si>
  <si>
    <t>EfremovDM@eurosib-td.ru</t>
  </si>
  <si>
    <t>PetrovDS@eurosib-td.ru</t>
  </si>
  <si>
    <t>spirin_ia@eurosib-td.ru</t>
  </si>
  <si>
    <t>yakovlev_ma@eurosib-td.ru</t>
  </si>
  <si>
    <t>LukashchukMI@eurosib-td.ru</t>
  </si>
  <si>
    <t>lukashova_ea@eurosib-td.ru</t>
  </si>
  <si>
    <t>hodonovich@eurosib-td.ru</t>
  </si>
  <si>
    <t>dobezhina_nl@eurosib-td.ru</t>
  </si>
  <si>
    <t>SokolovAY@eurosib-td.ru</t>
  </si>
  <si>
    <t>belizova-as@eurosib-td.ru</t>
  </si>
  <si>
    <t>golubeva_iv@eurosib-td.ru</t>
  </si>
  <si>
    <t>PetrovaNI@eurosib-td.ru</t>
  </si>
  <si>
    <t>lopuh-ai@eurosib-td.ru</t>
  </si>
  <si>
    <t>zasipkina_lv@eurosib-td.ru</t>
  </si>
  <si>
    <t>ZakharovIN@eurosib-td.ru</t>
  </si>
  <si>
    <t>besedina_ns@eurosib-td.ru</t>
  </si>
  <si>
    <t>pylaeva_op@eurosib-td.ru</t>
  </si>
  <si>
    <t>SolovievaZS@eurosib-td.ru</t>
  </si>
  <si>
    <t>YuryshevAA@eurosib-td.ru</t>
  </si>
  <si>
    <t>8 3952 794-498</t>
  </si>
  <si>
    <t>8 3952 794-026</t>
  </si>
  <si>
    <t>8 3952 792-088</t>
  </si>
  <si>
    <t>8 3952 794-486</t>
  </si>
  <si>
    <t>8 3952 792-244</t>
  </si>
  <si>
    <t>8 3952 794-499</t>
  </si>
  <si>
    <t>8 3952 794-483</t>
  </si>
  <si>
    <t>8 3952 794-485</t>
  </si>
  <si>
    <t>8 3952 794-484</t>
  </si>
  <si>
    <t>8 3952 792-214</t>
  </si>
  <si>
    <t>Прудников Максим Игоревич</t>
  </si>
  <si>
    <t>8 3952 794-034</t>
  </si>
  <si>
    <t>АО «Евросибэнерго»</t>
  </si>
  <si>
    <t xml:space="preserve">ОАО "ИЭСК" </t>
  </si>
  <si>
    <t xml:space="preserve">ОБП «Саяногорские тепловые сети» </t>
  </si>
  <si>
    <t>ООО "Иркутскзолопродукт"</t>
  </si>
  <si>
    <t>ООО "Иркутские коммунальные системы"</t>
  </si>
  <si>
    <t>ООО "Сибирские Аэропорты"</t>
  </si>
  <si>
    <t>ООО «Байкальская энергетическая компания»</t>
  </si>
  <si>
    <t>ООО «БЭК-Ремонт»</t>
  </si>
  <si>
    <t>ООО «Евросибэнерго - Тепловая энергия»</t>
  </si>
  <si>
    <t>ООО «Евросибэнерго-Гидрогенерация»</t>
  </si>
  <si>
    <t>ООО «Стройсервис»</t>
  </si>
  <si>
    <t>Индекс</t>
  </si>
  <si>
    <t>ООО «ИЦ «ЕВРОСИБЭНЕРГО»</t>
  </si>
  <si>
    <t>г. Иркутск</t>
  </si>
  <si>
    <t>Исполнительная дирекция</t>
  </si>
  <si>
    <t>Анализ предложений</t>
  </si>
  <si>
    <t xml:space="preserve">Не позднее 60 календарных дней  по факту работ (услуг), в полном объеме. </t>
  </si>
  <si>
    <t>7 рабочих дней</t>
  </si>
  <si>
    <t>1. Общество с ограниченной ответственностью Группа Финансового Консультирования «ВЕГА» (ООО «ГФК «ВЕГА»»)</t>
  </si>
  <si>
    <t>2. Общество с ограниченной ответственностью «Национальное Агентство Оценки и Консалтинга» (ООО «НАО-Консалтинг»)</t>
  </si>
  <si>
    <t>3. Общество с ограниченной ответственностью «Десоф-Консалтинг» (ООО «Десоф-Консалтинг»)</t>
  </si>
  <si>
    <t>Общество с ограниченной ответственностью ООО "Оценщик"</t>
  </si>
  <si>
    <t>Общество с ограниченной ответственностью "Версия" ООО "Версия"</t>
  </si>
  <si>
    <t>Акционерное общество «Иркутскаудит»</t>
  </si>
  <si>
    <t>Оценочная компания "Бизнес эксперт"</t>
  </si>
  <si>
    <t>3827051977</t>
  </si>
  <si>
    <t>3808085530</t>
  </si>
  <si>
    <t>3808028210</t>
  </si>
  <si>
    <t>Иркутская обл., Иркутский р-н, р.п. Маркова,</t>
  </si>
  <si>
    <t>г. Иркутск, пер. Пионерский, д.11</t>
  </si>
  <si>
    <t>664047, г. Иркутск, ул. Советская, 96</t>
  </si>
  <si>
    <t>664025, г. Иркутск, ул. Ленина, 18</t>
  </si>
  <si>
    <t>664025, г. Иркутск, ул. Степана Разина, 42</t>
  </si>
  <si>
    <t>: 664003, г. Иркутск, ул. Красноармейская, д. 8, 1 этаж</t>
  </si>
  <si>
    <t>vengrova@inbox.ru</t>
  </si>
  <si>
    <t>naocons@naok.irk.ru 
anton_irkutsk@mail.ru</t>
  </si>
  <si>
    <t>desof@mail.ru</t>
  </si>
  <si>
    <t>avto-expert@mail.ru</t>
  </si>
  <si>
    <t>version8@yandex.ru</t>
  </si>
  <si>
    <t>irkaudit@mail.ru</t>
  </si>
  <si>
    <t>796707@mail.ru</t>
  </si>
  <si>
    <t>+7 3952 24-31-43, +7 3952 34-17-12, +7 3952 33-48-34</t>
  </si>
  <si>
    <t>да</t>
  </si>
  <si>
    <t>нет</t>
  </si>
  <si>
    <t>тел. 8 (3952) 796-707</t>
  </si>
  <si>
    <t>Наличие  полиса страхования Гражданской ответственности в соответствии с требованиями Федерального закона «Об оценочной деятельности в Российской Федерации» на сумму не менее 5 (пяти) миллионов рублей</t>
  </si>
  <si>
    <t xml:space="preserve"> район Нижнеилимский город Железногорск-Илимский</t>
  </si>
  <si>
    <t>сайт ООО "ТД "ЕвроСибЭнерго"</t>
  </si>
  <si>
    <t>Проект договора. Выписка ЕГРН.</t>
  </si>
  <si>
    <t>Копия полиса страхования Гражданской ответственности в соответствии с требованиями Федерального закона «Об оценочной деятельности в Российской Федерации» на сумму не менее 5 (пяти) миллионов рублей</t>
  </si>
  <si>
    <t>Справка о кадровых ресурсах</t>
  </si>
  <si>
    <t>Услуги по оценке  объектов: 1. Квартира, назначение: жилое помещение, с кад.номером 38:12:010104:1084 , общей площадью 43,4 кв.м., по адресу: район Нижнеилимский, город Железногорск-Илимский, кв-л 8, д. 10, кв. 572. Квартира, назначение: жилое помещение, с кад.номером 38:12:010106:2295 , общей площадью 98,2 кв.м., по адресу: район Нижнеилимский, город Железногорск-Илимский, кв-л 7, д. 15, кв. 1.  3. Сооружение: Наружная теплосеть ремонтно-производственная база Коршуниха, с кад. номером 38:12:000000:1623, протяженность 96 м., по адресу: Иркутская область, г. Железногорск-Илимский.</t>
  </si>
  <si>
    <t>При отсутствии задолженности — документ по форме КНД 1120101, полученный не ранее месяца до дня размещения извещения о проведении закупки.
При наличии задолженности — документ по форме КНД 1120101 и документ по форме КНД 1160080, полученные не ранее месяца до дня размещения извещения о проведении закупки.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</si>
</sst>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numFmt numFmtId="165" formatCode="[&lt;=9999999999]\+###\-###\-####;\+###_ \(###\)\ ###\-####"/>
  </numFmts>
  <fonts count="60">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0"/>
      <color theme="1"/>
      <name val="PT Sans"/>
      <family val="2"/>
      <charset val="204"/>
    </font>
    <font>
      <u/>
      <sz val="11"/>
      <color theme="10"/>
      <name val="Calibri"/>
      <family val="2"/>
      <scheme val="minor"/>
    </font>
    <font>
      <b/>
      <sz val="14"/>
      <color theme="1"/>
      <name val="PT Sans Caption"/>
      <family val="2"/>
      <charset val="204"/>
    </font>
    <font>
      <b/>
      <sz val="11"/>
      <color theme="1"/>
      <name val="Calibri"/>
      <family val="2"/>
      <charset val="204"/>
      <scheme val="minor"/>
    </font>
    <font>
      <b/>
      <sz val="11"/>
      <color theme="1"/>
      <name val="PT Sans Caption"/>
      <family val="2"/>
      <charset val="204"/>
    </font>
    <font>
      <sz val="10"/>
      <color indexed="8"/>
      <name val="Arial"/>
      <family val="2"/>
      <charset val="204"/>
    </font>
    <font>
      <sz val="10"/>
      <name val="Arial"/>
      <family val="2"/>
      <charset val="204"/>
    </font>
    <font>
      <sz val="10"/>
      <name val="Arial Cyr"/>
      <family val="2"/>
      <charset val="204"/>
    </font>
    <font>
      <sz val="11"/>
      <color indexed="8"/>
      <name val="Calibri"/>
      <family val="2"/>
      <charset val="204"/>
    </font>
    <font>
      <b/>
      <sz val="11"/>
      <color indexed="8"/>
      <name val="Calibri"/>
      <family val="2"/>
      <charset val="204"/>
    </font>
    <font>
      <sz val="11"/>
      <color rgb="FF000000"/>
      <name val="Calibri"/>
      <family val="2"/>
      <charset val="204"/>
    </font>
    <font>
      <sz val="12"/>
      <color indexed="8"/>
      <name val="Calibri"/>
      <family val="2"/>
      <charset val="204"/>
      <scheme val="minor"/>
    </font>
    <font>
      <b/>
      <sz val="12"/>
      <color theme="1"/>
      <name val="Calibri"/>
      <family val="2"/>
      <charset val="204"/>
      <scheme val="minor"/>
    </font>
    <font>
      <sz val="12"/>
      <color theme="1"/>
      <name val="Calibri"/>
      <family val="2"/>
      <charset val="204"/>
      <scheme val="minor"/>
    </font>
    <font>
      <u/>
      <sz val="11"/>
      <color theme="10"/>
      <name val="Calibri"/>
      <family val="2"/>
      <charset val="204"/>
      <scheme val="minor"/>
    </font>
    <font>
      <u/>
      <sz val="11"/>
      <color indexed="12"/>
      <name val="Calibri"/>
      <family val="2"/>
      <charset val="204"/>
      <scheme val="minor"/>
    </font>
    <font>
      <sz val="11"/>
      <name val="Calibri"/>
      <family val="2"/>
      <charset val="204"/>
    </font>
    <font>
      <u/>
      <sz val="11"/>
      <color indexed="12"/>
      <name val="Calibri"/>
      <family val="2"/>
      <charset val="204"/>
    </font>
    <font>
      <b/>
      <sz val="12"/>
      <color theme="0" tint="-0.249977111117893"/>
      <name val="Calibri"/>
      <family val="2"/>
      <charset val="204"/>
      <scheme val="minor"/>
    </font>
    <font>
      <sz val="12"/>
      <color theme="0" tint="-0.249977111117893"/>
      <name val="Calibri"/>
      <family val="2"/>
      <charset val="204"/>
      <scheme val="minor"/>
    </font>
    <font>
      <b/>
      <sz val="12"/>
      <name val="Calibri"/>
      <family val="2"/>
      <charset val="204"/>
      <scheme val="minor"/>
    </font>
    <font>
      <sz val="12"/>
      <name val="Calibri"/>
      <family val="2"/>
      <charset val="204"/>
      <scheme val="minor"/>
    </font>
    <font>
      <b/>
      <sz val="12"/>
      <color theme="1" tint="0.499984740745262"/>
      <name val="Calibri"/>
      <family val="2"/>
      <charset val="204"/>
      <scheme val="minor"/>
    </font>
    <font>
      <b/>
      <sz val="18"/>
      <color theme="1"/>
      <name val="Calibri"/>
      <family val="2"/>
      <charset val="204"/>
      <scheme val="minor"/>
    </font>
    <font>
      <b/>
      <sz val="16"/>
      <color rgb="FFFF0000"/>
      <name val="Calibri"/>
      <family val="2"/>
      <charset val="204"/>
      <scheme val="minor"/>
    </font>
    <font>
      <b/>
      <sz val="12"/>
      <color rgb="FFFF0000"/>
      <name val="Calibri"/>
      <family val="2"/>
      <charset val="204"/>
      <scheme val="minor"/>
    </font>
    <font>
      <b/>
      <u/>
      <sz val="12"/>
      <color theme="2" tint="-0.249977111117893"/>
      <name val="Calibri"/>
      <family val="2"/>
      <charset val="204"/>
      <scheme val="minor"/>
    </font>
    <font>
      <u/>
      <sz val="12"/>
      <name val="Calibri"/>
      <family val="2"/>
      <charset val="204"/>
      <scheme val="minor"/>
    </font>
    <font>
      <sz val="12"/>
      <color theme="0" tint="-0.14999847407452621"/>
      <name val="Calibri"/>
      <family val="2"/>
      <charset val="204"/>
      <scheme val="minor"/>
    </font>
    <font>
      <b/>
      <sz val="12"/>
      <color theme="0" tint="-0.14999847407452621"/>
      <name val="Calibri"/>
      <family val="2"/>
      <charset val="204"/>
      <scheme val="minor"/>
    </font>
    <font>
      <sz val="12"/>
      <color rgb="FFFF0000"/>
      <name val="Calibri"/>
      <family val="2"/>
      <charset val="204"/>
      <scheme val="minor"/>
    </font>
    <font>
      <sz val="10"/>
      <color theme="1"/>
      <name val="Arial"/>
      <family val="2"/>
      <charset val="204"/>
    </font>
    <font>
      <sz val="11"/>
      <color theme="1"/>
      <name val="Arial"/>
      <family val="2"/>
      <charset val="204"/>
    </font>
    <font>
      <b/>
      <sz val="11"/>
      <color theme="1"/>
      <name val="Arial"/>
      <family val="2"/>
      <charset val="204"/>
    </font>
    <font>
      <sz val="12"/>
      <color theme="1"/>
      <name val="Arial"/>
      <family val="2"/>
      <charset val="204"/>
    </font>
    <font>
      <sz val="12"/>
      <color theme="1"/>
      <name val="Calibri"/>
      <family val="2"/>
      <scheme val="minor"/>
    </font>
    <font>
      <b/>
      <sz val="14"/>
      <color theme="1"/>
      <name val="Arial"/>
      <family val="2"/>
      <charset val="204"/>
    </font>
    <font>
      <b/>
      <sz val="10"/>
      <color theme="1"/>
      <name val="Arial"/>
      <family val="2"/>
      <charset val="204"/>
    </font>
    <font>
      <sz val="8"/>
      <color theme="0" tint="-0.249977111117893"/>
      <name val="Arial"/>
      <family val="2"/>
      <charset val="204"/>
    </font>
    <font>
      <sz val="14"/>
      <color theme="1"/>
      <name val="PT Sans"/>
      <family val="2"/>
      <charset val="204"/>
    </font>
    <font>
      <b/>
      <sz val="14"/>
      <color theme="1"/>
      <name val="PT Sans"/>
      <family val="2"/>
      <charset val="204"/>
    </font>
    <font>
      <sz val="8"/>
      <color theme="0" tint="-0.249977111117893"/>
      <name val="PT Sans"/>
      <family val="2"/>
      <charset val="204"/>
    </font>
    <font>
      <sz val="10"/>
      <color theme="1"/>
      <name val="PT Sans"/>
      <family val="2"/>
      <charset val="204"/>
    </font>
    <font>
      <b/>
      <sz val="9"/>
      <color theme="1" tint="0.34998626667073579"/>
      <name val="PT Sans"/>
      <family val="2"/>
      <charset val="204"/>
    </font>
    <font>
      <sz val="9"/>
      <color theme="1"/>
      <name val="PT Sans"/>
      <family val="2"/>
      <charset val="204"/>
    </font>
    <font>
      <sz val="9"/>
      <color theme="1"/>
      <name val="Calibri"/>
      <family val="2"/>
      <scheme val="minor"/>
    </font>
    <font>
      <b/>
      <sz val="10"/>
      <color theme="1"/>
      <name val="PT Sans Caption"/>
      <family val="2"/>
      <charset val="204"/>
    </font>
    <font>
      <sz val="10"/>
      <color theme="1"/>
      <name val="Calibri"/>
      <family val="2"/>
      <scheme val="minor"/>
    </font>
    <font>
      <b/>
      <sz val="18"/>
      <color theme="1"/>
      <name val="Arial"/>
      <family val="2"/>
      <charset val="204"/>
    </font>
    <font>
      <sz val="10"/>
      <color rgb="FF000000"/>
      <name val="Arial"/>
      <family val="2"/>
      <charset val="204"/>
    </font>
    <font>
      <sz val="9"/>
      <color indexed="81"/>
      <name val="Tahoma"/>
      <family val="2"/>
      <charset val="204"/>
    </font>
    <font>
      <b/>
      <sz val="9"/>
      <color indexed="81"/>
      <name val="Tahoma"/>
      <family val="2"/>
      <charset val="204"/>
    </font>
    <font>
      <sz val="9"/>
      <color indexed="8"/>
      <name val="Calibri"/>
      <family val="2"/>
      <charset val="204"/>
      <scheme val="minor"/>
    </font>
    <font>
      <sz val="11"/>
      <name val="Calibri"/>
      <family val="2"/>
      <charset val="204"/>
    </font>
    <font>
      <u/>
      <sz val="11"/>
      <color indexed="12"/>
      <name val="Calibri"/>
      <family val="2"/>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style="medium">
        <color indexed="64"/>
      </left>
      <right/>
      <top/>
      <bottom/>
      <diagonal/>
    </border>
    <border>
      <left style="thin">
        <color indexed="22"/>
      </left>
      <right style="thin">
        <color indexed="22"/>
      </right>
      <top style="thin">
        <color indexed="22"/>
      </top>
      <bottom style="thin">
        <color indexed="22"/>
      </bottom>
      <diagonal/>
    </border>
    <border>
      <left style="thin">
        <color indexed="64"/>
      </left>
      <right/>
      <top style="thin">
        <color auto="1"/>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auto="1"/>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diagonal/>
    </border>
    <border>
      <left/>
      <right style="thin">
        <color indexed="64"/>
      </right>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indexed="64"/>
      </top>
      <bottom style="thin">
        <color indexed="64"/>
      </bottom>
      <diagonal/>
    </border>
    <border>
      <left/>
      <right style="medium">
        <color theme="1"/>
      </right>
      <top style="thin">
        <color theme="0" tint="-0.499984740745262"/>
      </top>
      <bottom style="thin">
        <color theme="0" tint="-0.499984740745262"/>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right style="medium">
        <color indexed="64"/>
      </right>
      <top style="medium">
        <color indexed="64"/>
      </top>
      <bottom style="thin">
        <color theme="0" tint="-0.499984740745262"/>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style="medium">
        <color theme="1"/>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right style="medium">
        <color theme="1"/>
      </right>
      <top style="medium">
        <color theme="1"/>
      </top>
      <bottom style="thin">
        <color theme="0" tint="-0.499984740745262"/>
      </bottom>
      <diagonal/>
    </border>
    <border>
      <left style="medium">
        <color theme="1"/>
      </left>
      <right style="thin">
        <color theme="0" tint="-0.34998626667073579"/>
      </right>
      <top style="thin">
        <color theme="0" tint="-0.34998626667073579"/>
      </top>
      <bottom style="thin">
        <color theme="0" tint="-0.34998626667073579"/>
      </bottom>
      <diagonal/>
    </border>
    <border>
      <left style="medium">
        <color theme="1"/>
      </left>
      <right style="thin">
        <color theme="0" tint="-0.34998626667073579"/>
      </right>
      <top style="thin">
        <color theme="0" tint="-0.34998626667073579"/>
      </top>
      <bottom/>
      <diagonal/>
    </border>
    <border>
      <left style="medium">
        <color theme="1"/>
      </left>
      <right style="thin">
        <color theme="0" tint="-0.34998626667073579"/>
      </right>
      <top style="thin">
        <color theme="0" tint="-0.34998626667073579"/>
      </top>
      <bottom style="medium">
        <color theme="1"/>
      </bottom>
      <diagonal/>
    </border>
    <border>
      <left style="thin">
        <color theme="0" tint="-0.34998626667073579"/>
      </left>
      <right style="thin">
        <color theme="0" tint="-0.34998626667073579"/>
      </right>
      <top style="thin">
        <color theme="0" tint="-0.34998626667073579"/>
      </top>
      <bottom style="medium">
        <color theme="1"/>
      </bottom>
      <diagonal/>
    </border>
    <border>
      <left/>
      <right style="medium">
        <color theme="1"/>
      </right>
      <top style="thin">
        <color theme="0" tint="-0.499984740745262"/>
      </top>
      <bottom style="medium">
        <color theme="1"/>
      </bottom>
      <diagonal/>
    </border>
    <border>
      <left/>
      <right style="thin">
        <color theme="1" tint="0.499984740745262"/>
      </right>
      <top style="thin">
        <color theme="1" tint="0.499984740745262"/>
      </top>
      <bottom style="thin">
        <color theme="1" tint="0.499984740745262"/>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12">
    <xf numFmtId="0" fontId="0" fillId="0" borderId="0"/>
    <xf numFmtId="0" fontId="6" fillId="0" borderId="0" applyNumberFormat="0" applyFill="0" applyBorder="0" applyAlignment="0" applyProtection="0"/>
    <xf numFmtId="0" fontId="7" fillId="0" borderId="0" applyFill="0" applyBorder="0">
      <alignment horizontal="left" vertical="center"/>
    </xf>
    <xf numFmtId="0" fontId="9" fillId="0" borderId="0" applyNumberFormat="0" applyFill="0" applyBorder="0" applyProtection="0">
      <alignment horizontal="left" vertical="center"/>
    </xf>
    <xf numFmtId="0" fontId="5" fillId="0" borderId="0" applyFill="0" applyBorder="0" applyProtection="0">
      <alignment horizontal="left" vertical="center"/>
    </xf>
    <xf numFmtId="0" fontId="5" fillId="0" borderId="0" applyNumberFormat="0" applyFill="0" applyBorder="0" applyProtection="0">
      <alignment horizontal="left" vertical="center"/>
    </xf>
    <xf numFmtId="0" fontId="11" fillId="0" borderId="0"/>
    <xf numFmtId="0" fontId="12" fillId="0" borderId="0"/>
    <xf numFmtId="0" fontId="10" fillId="0" borderId="0"/>
    <xf numFmtId="0" fontId="15" fillId="0" borderId="0"/>
    <xf numFmtId="0" fontId="15" fillId="0" borderId="0"/>
    <xf numFmtId="0" fontId="10" fillId="0" borderId="0"/>
  </cellStyleXfs>
  <cellXfs count="259">
    <xf numFmtId="0" fontId="0" fillId="0" borderId="0" xfId="0"/>
    <xf numFmtId="0" fontId="0" fillId="0" borderId="0" xfId="0" applyAlignment="1">
      <alignment horizontal="left" vertical="center" wrapText="1"/>
    </xf>
    <xf numFmtId="0" fontId="0" fillId="0" borderId="0" xfId="0" applyAlignment="1">
      <alignment horizontal="left" vertical="center"/>
    </xf>
    <xf numFmtId="0" fontId="0" fillId="0" borderId="0" xfId="0" applyBorder="1" applyAlignment="1">
      <alignment horizontal="left" vertical="center"/>
    </xf>
    <xf numFmtId="0" fontId="13" fillId="0" borderId="0" xfId="8" applyFont="1" applyFill="1" applyBorder="1" applyAlignment="1">
      <alignment horizontal="left" vertical="center" wrapText="1"/>
    </xf>
    <xf numFmtId="0" fontId="0" fillId="0" borderId="0" xfId="0" applyBorder="1" applyAlignment="1">
      <alignment horizontal="left" vertical="center" wrapText="1"/>
    </xf>
    <xf numFmtId="0" fontId="13" fillId="0" borderId="0" xfId="8" applyFont="1" applyFill="1" applyAlignment="1">
      <alignment horizontal="left" vertical="center" wrapText="1"/>
    </xf>
    <xf numFmtId="0" fontId="13" fillId="0" borderId="0" xfId="0" applyFont="1" applyFill="1" applyAlignment="1">
      <alignment horizontal="left" vertical="center" wrapText="1"/>
    </xf>
    <xf numFmtId="0" fontId="16" fillId="0" borderId="0" xfId="9" applyFont="1" applyFill="1" applyBorder="1" applyAlignment="1">
      <alignment horizontal="left" vertical="center" wrapText="1"/>
    </xf>
    <xf numFmtId="0" fontId="4" fillId="0" borderId="0" xfId="0" applyFont="1" applyBorder="1"/>
    <xf numFmtId="0" fontId="8" fillId="0" borderId="0" xfId="0" applyFont="1" applyBorder="1" applyAlignment="1">
      <alignment horizontal="left" vertical="center" wrapText="1"/>
    </xf>
    <xf numFmtId="0" fontId="4" fillId="0" borderId="0" xfId="0" applyFont="1" applyBorder="1" applyAlignment="1">
      <alignment horizontal="left"/>
    </xf>
    <xf numFmtId="0" fontId="4" fillId="0" borderId="0" xfId="0" applyFont="1" applyBorder="1" applyAlignment="1">
      <alignment horizontal="left" vertical="center" wrapText="1"/>
    </xf>
    <xf numFmtId="0" fontId="0" fillId="0" borderId="0" xfId="0" applyAlignment="1">
      <alignment horizontal="left"/>
    </xf>
    <xf numFmtId="0" fontId="0" fillId="0" borderId="0" xfId="0" applyAlignment="1">
      <alignment vertical="top"/>
    </xf>
    <xf numFmtId="0" fontId="19" fillId="0" borderId="1" xfId="1" applyFont="1" applyFill="1" applyBorder="1" applyAlignment="1">
      <alignment horizontal="left" vertical="center" wrapText="1"/>
    </xf>
    <xf numFmtId="0" fontId="20" fillId="0" borderId="1" xfId="8" applyFont="1" applyFill="1" applyBorder="1" applyAlignment="1">
      <alignment horizontal="left" vertical="center" wrapText="1"/>
    </xf>
    <xf numFmtId="0" fontId="0" fillId="0" borderId="0" xfId="0" applyAlignment="1">
      <alignment horizontal="left" vertical="center"/>
    </xf>
    <xf numFmtId="0" fontId="16" fillId="0" borderId="1" xfId="9" applyFont="1" applyFill="1" applyBorder="1" applyAlignment="1">
      <alignment horizontal="left" vertical="center" wrapText="1"/>
    </xf>
    <xf numFmtId="0" fontId="16" fillId="0" borderId="1" xfId="10" applyFont="1" applyFill="1" applyBorder="1" applyAlignment="1">
      <alignment horizontal="left" vertical="center" wrapText="1"/>
    </xf>
    <xf numFmtId="0" fontId="18" fillId="0" borderId="1" xfId="0" applyFont="1" applyBorder="1" applyAlignment="1">
      <alignment horizontal="left" vertical="center" wrapText="1"/>
    </xf>
    <xf numFmtId="0" fontId="18" fillId="3" borderId="1" xfId="0" applyFont="1" applyFill="1" applyBorder="1" applyAlignment="1">
      <alignment horizontal="left" vertical="center" wrapText="1"/>
    </xf>
    <xf numFmtId="14" fontId="18" fillId="2" borderId="1" xfId="0" applyNumberFormat="1" applyFont="1" applyFill="1" applyBorder="1" applyAlignment="1">
      <alignment horizontal="left" vertical="center" wrapText="1"/>
    </xf>
    <xf numFmtId="0" fontId="0" fillId="0" borderId="0" xfId="0" applyBorder="1"/>
    <xf numFmtId="0" fontId="0" fillId="0" borderId="0" xfId="0" applyBorder="1" applyAlignment="1">
      <alignment horizontal="left"/>
    </xf>
    <xf numFmtId="0" fontId="21" fillId="0" borderId="0" xfId="11" quotePrefix="1" applyFont="1" applyFill="1" applyBorder="1" applyAlignment="1">
      <alignment horizontal="left" vertical="center" wrapText="1"/>
    </xf>
    <xf numFmtId="0" fontId="22" fillId="0" borderId="0" xfId="11" applyFont="1" applyFill="1" applyBorder="1" applyAlignment="1">
      <alignment horizontal="left" vertical="center" wrapText="1"/>
    </xf>
    <xf numFmtId="0" fontId="6" fillId="0" borderId="0" xfId="1" applyFill="1" applyBorder="1" applyAlignment="1">
      <alignment horizontal="left" vertical="center" wrapText="1"/>
    </xf>
    <xf numFmtId="0" fontId="6" fillId="0" borderId="0" xfId="1" applyFill="1" applyAlignment="1">
      <alignment horizontal="left" vertical="center" wrapText="1"/>
    </xf>
    <xf numFmtId="0" fontId="21" fillId="0" borderId="0" xfId="0" quotePrefix="1" applyFont="1" applyAlignment="1">
      <alignment horizontal="left" vertical="center" wrapText="1"/>
    </xf>
    <xf numFmtId="0" fontId="22" fillId="0" borderId="6" xfId="11" applyFont="1" applyFill="1" applyBorder="1" applyAlignment="1">
      <alignment horizontal="left" wrapText="1"/>
    </xf>
    <xf numFmtId="0" fontId="18" fillId="2" borderId="0" xfId="0" applyFont="1" applyFill="1" applyAlignment="1" applyProtection="1">
      <alignment horizontal="left" vertical="center" wrapText="1"/>
    </xf>
    <xf numFmtId="0" fontId="3" fillId="0" borderId="0" xfId="0" applyFont="1" applyBorder="1" applyAlignment="1">
      <alignment horizontal="left" vertical="center" wrapText="1"/>
    </xf>
    <xf numFmtId="0" fontId="23" fillId="2" borderId="0" xfId="0" applyFont="1" applyFill="1" applyAlignment="1" applyProtection="1">
      <alignment horizontal="center" vertical="center" wrapText="1"/>
    </xf>
    <xf numFmtId="0" fontId="24" fillId="2" borderId="0" xfId="0" applyFont="1" applyFill="1" applyAlignment="1" applyProtection="1">
      <alignment horizontal="left" vertical="center" wrapText="1"/>
      <protection locked="0"/>
    </xf>
    <xf numFmtId="0" fontId="24" fillId="2" borderId="0" xfId="0" applyFont="1" applyFill="1" applyAlignment="1" applyProtection="1">
      <alignment horizontal="center" vertical="center" wrapText="1"/>
    </xf>
    <xf numFmtId="0" fontId="18" fillId="2" borderId="0" xfId="0" applyFont="1" applyFill="1" applyBorder="1" applyAlignment="1" applyProtection="1">
      <alignment horizontal="left" vertical="center" wrapText="1"/>
    </xf>
    <xf numFmtId="14" fontId="25" fillId="4" borderId="0" xfId="6" applyNumberFormat="1" applyFont="1" applyFill="1" applyBorder="1" applyAlignment="1" applyProtection="1">
      <alignment vertical="center" wrapText="1"/>
      <protection locked="0"/>
    </xf>
    <xf numFmtId="0" fontId="18" fillId="2" borderId="0" xfId="0" applyFont="1" applyFill="1" applyAlignment="1" applyProtection="1">
      <alignment horizontal="left" vertical="center" wrapText="1"/>
      <protection locked="0"/>
    </xf>
    <xf numFmtId="0" fontId="17" fillId="2" borderId="0" xfId="0" applyFont="1" applyFill="1" applyAlignment="1" applyProtection="1">
      <alignment horizontal="center" vertical="center" wrapText="1"/>
      <protection locked="0"/>
    </xf>
    <xf numFmtId="0" fontId="18" fillId="2" borderId="2" xfId="0" applyFont="1" applyFill="1" applyBorder="1" applyAlignment="1" applyProtection="1">
      <alignment horizontal="center" vertical="center" wrapText="1"/>
      <protection hidden="1"/>
    </xf>
    <xf numFmtId="0" fontId="18" fillId="2" borderId="1" xfId="0" applyFont="1" applyFill="1" applyBorder="1" applyAlignment="1" applyProtection="1">
      <alignment horizontal="center" vertical="center" wrapText="1"/>
      <protection hidden="1"/>
    </xf>
    <xf numFmtId="0" fontId="18" fillId="2" borderId="0" xfId="0" applyFont="1" applyFill="1" applyBorder="1" applyAlignment="1" applyProtection="1">
      <alignment horizontal="left" vertical="center" wrapText="1"/>
      <protection locked="0"/>
    </xf>
    <xf numFmtId="0" fontId="0" fillId="0" borderId="0" xfId="0" applyAlignment="1">
      <alignment wrapText="1"/>
    </xf>
    <xf numFmtId="0" fontId="26" fillId="2" borderId="0" xfId="0" applyFont="1" applyFill="1" applyBorder="1" applyAlignment="1" applyProtection="1">
      <alignment horizontal="left" vertical="center" wrapText="1"/>
      <protection hidden="1"/>
    </xf>
    <xf numFmtId="0" fontId="31" fillId="2" borderId="0" xfId="1" applyFont="1" applyFill="1" applyBorder="1" applyAlignment="1" applyProtection="1">
      <alignment horizontal="left" vertical="center" wrapText="1"/>
      <protection hidden="1"/>
    </xf>
    <xf numFmtId="0" fontId="25" fillId="2" borderId="0" xfId="0" applyFont="1" applyFill="1" applyBorder="1" applyAlignment="1" applyProtection="1">
      <alignment vertical="center" wrapText="1"/>
      <protection hidden="1"/>
    </xf>
    <xf numFmtId="0" fontId="30" fillId="2" borderId="0" xfId="0" applyFont="1" applyFill="1" applyBorder="1" applyAlignment="1" applyProtection="1">
      <alignment vertical="center" wrapText="1"/>
      <protection hidden="1"/>
    </xf>
    <xf numFmtId="0" fontId="32" fillId="2" borderId="0" xfId="1" applyFont="1" applyFill="1" applyBorder="1" applyAlignment="1">
      <alignment horizontal="left" vertical="center"/>
    </xf>
    <xf numFmtId="0" fontId="26" fillId="2" borderId="0" xfId="0" applyFont="1" applyFill="1" applyBorder="1" applyAlignment="1" applyProtection="1">
      <alignment vertical="center" wrapText="1"/>
      <protection hidden="1"/>
    </xf>
    <xf numFmtId="0" fontId="26" fillId="2" borderId="0" xfId="0" applyFont="1" applyFill="1" applyBorder="1" applyAlignment="1" applyProtection="1">
      <alignment horizontal="center" vertical="center" wrapText="1"/>
      <protection locked="0" hidden="1"/>
    </xf>
    <xf numFmtId="0" fontId="33" fillId="2" borderId="3" xfId="0" applyFont="1" applyFill="1" applyBorder="1" applyAlignment="1" applyProtection="1">
      <alignment horizontal="center" vertical="center" wrapText="1"/>
      <protection hidden="1"/>
    </xf>
    <xf numFmtId="0" fontId="33" fillId="2" borderId="14" xfId="4" applyFont="1" applyFill="1" applyBorder="1" applyAlignment="1" applyProtection="1">
      <alignment horizontal="center" vertical="center" wrapText="1"/>
      <protection hidden="1"/>
    </xf>
    <xf numFmtId="0" fontId="18" fillId="0" borderId="0" xfId="0" applyFont="1" applyAlignment="1">
      <alignment horizontal="left"/>
    </xf>
    <xf numFmtId="0" fontId="33" fillId="0" borderId="0" xfId="0" applyFont="1" applyAlignment="1">
      <alignment horizontal="left"/>
    </xf>
    <xf numFmtId="0" fontId="18" fillId="0" borderId="0" xfId="0" applyFont="1" applyAlignment="1">
      <alignment horizontal="center"/>
    </xf>
    <xf numFmtId="0" fontId="18" fillId="2" borderId="0" xfId="0" applyFont="1" applyFill="1" applyBorder="1" applyAlignment="1" applyProtection="1">
      <alignment horizontal="left" vertical="center" wrapText="1"/>
      <protection hidden="1"/>
    </xf>
    <xf numFmtId="0" fontId="0" fillId="0" borderId="0" xfId="0" applyAlignment="1">
      <alignment vertical="top" wrapText="1"/>
    </xf>
    <xf numFmtId="0" fontId="2" fillId="0" borderId="0" xfId="0" applyFont="1" applyBorder="1" applyAlignment="1">
      <alignment horizontal="left" vertical="center" wrapText="1"/>
    </xf>
    <xf numFmtId="0" fontId="2" fillId="0" borderId="0" xfId="0" applyFont="1" applyAlignment="1">
      <alignment horizontal="left" vertical="center"/>
    </xf>
    <xf numFmtId="0" fontId="0" fillId="0" borderId="0" xfId="0" applyAlignment="1">
      <alignment horizontal="center" vertical="center"/>
    </xf>
    <xf numFmtId="0" fontId="37" fillId="0" borderId="0" xfId="0" applyFont="1" applyProtection="1"/>
    <xf numFmtId="0" fontId="39" fillId="0" borderId="0" xfId="0" applyFont="1" applyAlignment="1">
      <alignment vertical="top"/>
    </xf>
    <xf numFmtId="0" fontId="39" fillId="0" borderId="0" xfId="0" applyFont="1" applyAlignment="1">
      <alignment horizontal="center" vertical="center"/>
    </xf>
    <xf numFmtId="0" fontId="40" fillId="0" borderId="0" xfId="0" applyFont="1"/>
    <xf numFmtId="0" fontId="42" fillId="0" borderId="22" xfId="0" applyFont="1" applyBorder="1" applyAlignment="1" applyProtection="1">
      <alignment horizontal="center" vertical="center" wrapText="1"/>
    </xf>
    <xf numFmtId="0" fontId="43" fillId="0" borderId="0" xfId="0" applyFont="1" applyAlignment="1" applyProtection="1">
      <alignment horizontal="left" vertical="center"/>
    </xf>
    <xf numFmtId="49" fontId="36" fillId="0" borderId="1" xfId="0" applyNumberFormat="1" applyFont="1" applyBorder="1" applyAlignment="1" applyProtection="1">
      <alignment vertical="center" wrapText="1"/>
    </xf>
    <xf numFmtId="49" fontId="36" fillId="0" borderId="1" xfId="0" applyNumberFormat="1" applyFont="1" applyBorder="1" applyAlignment="1" applyProtection="1">
      <alignment horizontal="left" vertical="center" wrapText="1"/>
      <protection locked="0"/>
    </xf>
    <xf numFmtId="0" fontId="36" fillId="0" borderId="1" xfId="0" applyFont="1" applyBorder="1" applyAlignment="1">
      <alignment horizontal="center" vertical="center" wrapText="1"/>
    </xf>
    <xf numFmtId="49" fontId="36" fillId="0" borderId="23" xfId="0" applyNumberFormat="1" applyFont="1" applyBorder="1" applyAlignment="1" applyProtection="1">
      <alignment horizontal="left" vertical="center" wrapText="1"/>
      <protection locked="0"/>
    </xf>
    <xf numFmtId="49" fontId="36" fillId="0" borderId="22" xfId="0" applyNumberFormat="1" applyFont="1" applyBorder="1" applyAlignment="1" applyProtection="1">
      <alignment horizontal="left" vertical="center" wrapText="1"/>
      <protection locked="0"/>
    </xf>
    <xf numFmtId="49" fontId="36" fillId="0" borderId="1" xfId="0" applyNumberFormat="1" applyFont="1" applyBorder="1" applyAlignment="1">
      <alignment vertical="center" wrapText="1"/>
    </xf>
    <xf numFmtId="49" fontId="36" fillId="0" borderId="23" xfId="0" applyNumberFormat="1" applyFont="1" applyBorder="1" applyAlignment="1">
      <alignment vertical="center" wrapText="1"/>
    </xf>
    <xf numFmtId="49" fontId="36" fillId="0" borderId="23" xfId="0" applyNumberFormat="1" applyFont="1" applyBorder="1" applyAlignment="1">
      <alignment horizontal="left" vertical="center" wrapText="1"/>
    </xf>
    <xf numFmtId="0" fontId="44" fillId="0" borderId="0" xfId="0" applyFont="1" applyAlignment="1">
      <alignment vertical="top"/>
    </xf>
    <xf numFmtId="0" fontId="45" fillId="0" borderId="0" xfId="0" applyFont="1" applyAlignment="1">
      <alignment vertical="top"/>
    </xf>
    <xf numFmtId="0" fontId="46" fillId="0" borderId="0" xfId="0" applyFont="1" applyAlignment="1">
      <alignment horizontal="left" vertical="center"/>
    </xf>
    <xf numFmtId="0" fontId="48" fillId="0" borderId="0" xfId="0" applyFont="1" applyAlignment="1">
      <alignment horizontal="left" vertical="center"/>
    </xf>
    <xf numFmtId="0" fontId="47" fillId="0" borderId="0" xfId="0" applyFont="1" applyAlignment="1">
      <alignment vertical="center"/>
    </xf>
    <xf numFmtId="0" fontId="47" fillId="0" borderId="20" xfId="0" applyFont="1" applyBorder="1" applyAlignment="1">
      <alignment vertical="center"/>
    </xf>
    <xf numFmtId="49" fontId="47" fillId="0" borderId="0" xfId="0" applyNumberFormat="1" applyFont="1" applyAlignment="1">
      <alignment horizontal="left" vertical="center" wrapText="1"/>
    </xf>
    <xf numFmtId="0" fontId="47" fillId="0" borderId="0" xfId="0" applyFont="1" applyAlignment="1">
      <alignment horizontal="left" vertical="center" wrapText="1"/>
    </xf>
    <xf numFmtId="0" fontId="47" fillId="0" borderId="0" xfId="0" applyFont="1" applyBorder="1" applyAlignment="1">
      <alignment horizontal="left" vertical="center" wrapText="1"/>
    </xf>
    <xf numFmtId="0" fontId="48" fillId="0" borderId="0" xfId="0" applyFont="1" applyAlignment="1">
      <alignment horizontal="center" vertical="center"/>
    </xf>
    <xf numFmtId="0" fontId="47" fillId="0" borderId="0" xfId="0" applyFont="1" applyBorder="1" applyAlignment="1">
      <alignment horizontal="left" vertical="center"/>
    </xf>
    <xf numFmtId="49" fontId="47" fillId="0" borderId="0" xfId="0" applyNumberFormat="1" applyFont="1" applyBorder="1" applyAlignment="1" applyProtection="1">
      <alignment horizontal="left" vertical="center" wrapText="1"/>
      <protection locked="0"/>
    </xf>
    <xf numFmtId="0" fontId="47" fillId="0" borderId="0" xfId="0" applyNumberFormat="1" applyFont="1" applyBorder="1" applyAlignment="1">
      <alignment horizontal="left" vertical="center"/>
    </xf>
    <xf numFmtId="3" fontId="47" fillId="0" borderId="0" xfId="0" applyNumberFormat="1" applyFont="1" applyBorder="1" applyAlignment="1" applyProtection="1">
      <alignment horizontal="left" vertical="center" wrapText="1"/>
      <protection locked="0"/>
    </xf>
    <xf numFmtId="49" fontId="47" fillId="0" borderId="0" xfId="0" applyNumberFormat="1" applyFont="1" applyFill="1" applyAlignment="1" applyProtection="1">
      <alignment horizontal="left" vertical="center" wrapText="1"/>
      <protection locked="0"/>
    </xf>
    <xf numFmtId="0" fontId="47" fillId="0" borderId="0" xfId="0" applyFont="1" applyAlignment="1" applyProtection="1">
      <alignment horizontal="left" vertical="center" wrapText="1"/>
      <protection locked="0"/>
    </xf>
    <xf numFmtId="0" fontId="47" fillId="0" borderId="0" xfId="0" applyNumberFormat="1" applyFont="1" applyAlignment="1" applyProtection="1">
      <alignment horizontal="left" vertical="center" wrapText="1"/>
      <protection locked="0"/>
    </xf>
    <xf numFmtId="0" fontId="49" fillId="0" borderId="0" xfId="0" applyFont="1"/>
    <xf numFmtId="0" fontId="0" fillId="0" borderId="4" xfId="0" applyBorder="1"/>
    <xf numFmtId="0" fontId="47" fillId="0" borderId="0" xfId="0" applyNumberFormat="1" applyFont="1" applyBorder="1" applyAlignment="1" applyProtection="1">
      <alignment horizontal="left" vertical="center" wrapText="1"/>
      <protection locked="0"/>
    </xf>
    <xf numFmtId="0" fontId="47" fillId="0" borderId="0" xfId="0" applyNumberFormat="1" applyFont="1" applyFill="1" applyAlignment="1" applyProtection="1">
      <alignment horizontal="left" vertical="center" wrapText="1"/>
      <protection locked="0"/>
    </xf>
    <xf numFmtId="0" fontId="0" fillId="0" borderId="0" xfId="0" applyNumberFormat="1"/>
    <xf numFmtId="0" fontId="0" fillId="0" borderId="0" xfId="0" applyAlignment="1">
      <alignment horizontal="center" vertical="top"/>
    </xf>
    <xf numFmtId="0" fontId="0" fillId="0" borderId="4" xfId="0" applyBorder="1" applyAlignment="1">
      <alignment horizontal="center" vertical="center"/>
    </xf>
    <xf numFmtId="0" fontId="36" fillId="4" borderId="1" xfId="0" applyNumberFormat="1" applyFont="1" applyFill="1" applyBorder="1" applyAlignment="1" applyProtection="1">
      <alignment horizontal="left" vertical="center" wrapText="1"/>
    </xf>
    <xf numFmtId="0" fontId="38" fillId="0" borderId="0" xfId="0" applyFont="1" applyBorder="1" applyAlignment="1">
      <alignment vertical="center"/>
    </xf>
    <xf numFmtId="0" fontId="37" fillId="0" borderId="0" xfId="0" applyFont="1" applyBorder="1" applyAlignment="1">
      <alignment horizontal="left" vertical="center"/>
    </xf>
    <xf numFmtId="0" fontId="50" fillId="0" borderId="0" xfId="0" applyFont="1" applyAlignment="1">
      <alignment horizontal="center" vertical="top"/>
    </xf>
    <xf numFmtId="0" fontId="18" fillId="2" borderId="1" xfId="0" applyFont="1" applyFill="1" applyBorder="1" applyAlignment="1" applyProtection="1">
      <alignment horizontal="center" vertical="center" wrapText="1"/>
      <protection hidden="1"/>
    </xf>
    <xf numFmtId="14" fontId="25" fillId="4" borderId="0" xfId="6" applyNumberFormat="1" applyFont="1" applyFill="1" applyBorder="1" applyAlignment="1" applyProtection="1">
      <alignment horizontal="center" vertical="center" wrapText="1"/>
      <protection locked="0"/>
    </xf>
    <xf numFmtId="0" fontId="18" fillId="2" borderId="1" xfId="0" applyFont="1" applyFill="1" applyBorder="1" applyAlignment="1" applyProtection="1">
      <alignment horizontal="left" vertical="center" wrapText="1"/>
      <protection hidden="1"/>
    </xf>
    <xf numFmtId="0" fontId="45" fillId="0" borderId="0" xfId="0" applyFont="1" applyBorder="1" applyAlignment="1">
      <alignment vertical="top"/>
    </xf>
    <xf numFmtId="0" fontId="47" fillId="0" borderId="0" xfId="0" applyNumberFormat="1" applyFont="1" applyBorder="1" applyAlignment="1">
      <alignment horizontal="left" vertical="center" wrapText="1"/>
    </xf>
    <xf numFmtId="164" fontId="47" fillId="0" borderId="1" xfId="0" applyNumberFormat="1" applyFont="1" applyBorder="1" applyAlignment="1" applyProtection="1">
      <alignment horizontal="left" vertical="center" wrapText="1"/>
      <protection locked="0"/>
    </xf>
    <xf numFmtId="164" fontId="47" fillId="0" borderId="1" xfId="0" applyNumberFormat="1" applyFont="1" applyBorder="1" applyAlignment="1" applyProtection="1">
      <alignment horizontal="left" vertical="center" wrapText="1"/>
      <protection locked="0"/>
    </xf>
    <xf numFmtId="164" fontId="47" fillId="0" borderId="4" xfId="0" applyNumberFormat="1" applyFont="1" applyBorder="1" applyAlignment="1" applyProtection="1">
      <alignment vertical="center" wrapText="1"/>
      <protection locked="0"/>
    </xf>
    <xf numFmtId="164" fontId="47" fillId="0" borderId="1" xfId="0" applyNumberFormat="1" applyFont="1" applyBorder="1" applyAlignment="1" applyProtection="1">
      <alignment vertical="center" wrapText="1"/>
      <protection locked="0"/>
    </xf>
    <xf numFmtId="0" fontId="47" fillId="0" borderId="0" xfId="0" applyFont="1" applyBorder="1" applyAlignment="1">
      <alignment horizontal="center" vertical="center"/>
    </xf>
    <xf numFmtId="0" fontId="0" fillId="0" borderId="0" xfId="0" applyAlignment="1">
      <alignment horizontal="center"/>
    </xf>
    <xf numFmtId="0" fontId="47" fillId="0" borderId="0" xfId="0" applyFont="1" applyAlignment="1">
      <alignment vertical="center" wrapText="1"/>
    </xf>
    <xf numFmtId="0" fontId="0" fillId="0" borderId="0" xfId="0" applyAlignment="1"/>
    <xf numFmtId="0" fontId="37" fillId="0" borderId="0" xfId="0" applyFont="1" applyAlignment="1" applyProtection="1">
      <alignment horizontal="center"/>
    </xf>
    <xf numFmtId="0" fontId="42" fillId="0" borderId="21" xfId="0" applyFont="1" applyBorder="1" applyAlignment="1" applyProtection="1">
      <alignment horizontal="center" vertical="center" wrapText="1"/>
    </xf>
    <xf numFmtId="0" fontId="42" fillId="0" borderId="13" xfId="0" applyFont="1" applyBorder="1" applyAlignment="1" applyProtection="1">
      <alignment horizontal="center" vertical="center" wrapText="1"/>
    </xf>
    <xf numFmtId="0" fontId="42" fillId="0" borderId="18" xfId="0" applyFont="1" applyBorder="1" applyAlignment="1" applyProtection="1">
      <alignment horizontal="center" vertical="center" wrapText="1"/>
    </xf>
    <xf numFmtId="0" fontId="41" fillId="0" borderId="0" xfId="0" applyFont="1" applyBorder="1" applyAlignment="1">
      <alignment vertical="center"/>
    </xf>
    <xf numFmtId="0" fontId="41" fillId="0" borderId="0" xfId="0" applyFont="1" applyBorder="1" applyAlignment="1" applyProtection="1">
      <alignment horizontal="left" vertical="top"/>
    </xf>
    <xf numFmtId="0" fontId="52" fillId="0" borderId="0" xfId="0" applyFont="1" applyAlignment="1">
      <alignment horizontal="left" vertical="center"/>
    </xf>
    <xf numFmtId="0" fontId="47" fillId="0" borderId="0" xfId="0" applyFont="1" applyAlignment="1" applyProtection="1">
      <alignment horizontal="center" vertical="center" wrapText="1"/>
      <protection locked="0"/>
    </xf>
    <xf numFmtId="49" fontId="47" fillId="0" borderId="0" xfId="0" applyNumberFormat="1" applyFont="1" applyAlignment="1" applyProtection="1">
      <alignment horizontal="center" vertical="center" wrapText="1"/>
      <protection locked="0"/>
    </xf>
    <xf numFmtId="0" fontId="52" fillId="0" borderId="0" xfId="0" applyFont="1" applyAlignment="1" applyProtection="1">
      <alignment horizontal="center" vertical="center" wrapText="1"/>
      <protection locked="0"/>
    </xf>
    <xf numFmtId="49" fontId="47" fillId="0" borderId="0" xfId="0" applyNumberFormat="1" applyFont="1" applyAlignment="1" applyProtection="1">
      <alignment horizontal="left" vertical="center" wrapText="1"/>
      <protection locked="0"/>
    </xf>
    <xf numFmtId="0" fontId="52" fillId="0" borderId="0" xfId="0" applyFont="1" applyAlignment="1" applyProtection="1">
      <alignment horizontal="left" vertical="center" wrapText="1"/>
      <protection locked="0"/>
    </xf>
    <xf numFmtId="49" fontId="52" fillId="0" borderId="0" xfId="0" applyNumberFormat="1" applyFont="1" applyAlignment="1">
      <alignment horizontal="left" vertical="center"/>
    </xf>
    <xf numFmtId="0" fontId="52" fillId="0" borderId="0" xfId="0" applyFont="1" applyAlignment="1">
      <alignment horizontal="center" vertical="center"/>
    </xf>
    <xf numFmtId="0" fontId="17" fillId="2" borderId="24" xfId="4" applyFont="1" applyFill="1" applyBorder="1" applyAlignment="1" applyProtection="1">
      <alignment horizontal="center" vertical="center" wrapText="1"/>
      <protection hidden="1"/>
    </xf>
    <xf numFmtId="0" fontId="18" fillId="2" borderId="25" xfId="0" applyFont="1" applyFill="1" applyBorder="1" applyAlignment="1" applyProtection="1">
      <alignment horizontal="left" vertical="center" wrapText="1"/>
      <protection hidden="1"/>
    </xf>
    <xf numFmtId="0" fontId="17" fillId="2" borderId="5" xfId="4" applyFont="1" applyFill="1" applyBorder="1" applyAlignment="1" applyProtection="1">
      <alignment horizontal="center" vertical="center" wrapText="1"/>
      <protection hidden="1"/>
    </xf>
    <xf numFmtId="0" fontId="17" fillId="2" borderId="28" xfId="4" applyFont="1" applyFill="1" applyBorder="1" applyAlignment="1" applyProtection="1">
      <alignment horizontal="center" vertical="center" wrapText="1"/>
      <protection hidden="1"/>
    </xf>
    <xf numFmtId="0" fontId="18" fillId="2" borderId="29" xfId="0" applyFont="1" applyFill="1" applyBorder="1" applyAlignment="1" applyProtection="1">
      <alignment horizontal="left" vertical="center" wrapText="1"/>
      <protection hidden="1"/>
    </xf>
    <xf numFmtId="0" fontId="26" fillId="2" borderId="37" xfId="0" applyFont="1" applyFill="1" applyBorder="1" applyAlignment="1" applyProtection="1">
      <alignment horizontal="left" vertical="center" wrapText="1"/>
      <protection hidden="1"/>
    </xf>
    <xf numFmtId="0" fontId="18" fillId="2" borderId="1" xfId="4" applyFont="1" applyFill="1" applyBorder="1" applyAlignment="1" applyProtection="1">
      <alignment horizontal="center" vertical="center" wrapText="1"/>
      <protection hidden="1"/>
    </xf>
    <xf numFmtId="0" fontId="53" fillId="0" borderId="0" xfId="0" applyFont="1" applyBorder="1" applyAlignment="1">
      <alignment vertical="center"/>
    </xf>
    <xf numFmtId="164" fontId="47" fillId="0" borderId="0" xfId="0" applyNumberFormat="1" applyFont="1" applyBorder="1" applyAlignment="1" applyProtection="1">
      <alignment vertical="center" wrapText="1"/>
      <protection locked="0"/>
    </xf>
    <xf numFmtId="0" fontId="41" fillId="0" borderId="0" xfId="0" applyFont="1" applyBorder="1" applyAlignment="1">
      <alignment vertical="top"/>
    </xf>
    <xf numFmtId="0" fontId="42" fillId="0" borderId="0" xfId="0" applyFont="1" applyBorder="1" applyAlignment="1">
      <alignment vertical="top"/>
    </xf>
    <xf numFmtId="49" fontId="42" fillId="0" borderId="4" xfId="0" applyNumberFormat="1" applyFont="1" applyBorder="1" applyAlignment="1" applyProtection="1">
      <alignment horizontal="left" vertical="center" wrapText="1"/>
      <protection locked="0"/>
    </xf>
    <xf numFmtId="49" fontId="36" fillId="0" borderId="41" xfId="0" applyNumberFormat="1" applyFont="1" applyBorder="1" applyAlignment="1" applyProtection="1">
      <alignment horizontal="left" vertical="center" wrapText="1"/>
      <protection locked="0"/>
    </xf>
    <xf numFmtId="165" fontId="36" fillId="0" borderId="42" xfId="0" applyNumberFormat="1" applyFont="1" applyBorder="1" applyAlignment="1" applyProtection="1">
      <alignment horizontal="left" vertical="center" wrapText="1"/>
      <protection locked="0"/>
    </xf>
    <xf numFmtId="0" fontId="36" fillId="0" borderId="0" xfId="0" applyFont="1" applyBorder="1" applyAlignment="1">
      <alignment horizontal="left" vertical="center" wrapText="1"/>
    </xf>
    <xf numFmtId="0" fontId="36" fillId="0" borderId="29" xfId="0" applyFont="1" applyBorder="1"/>
    <xf numFmtId="0" fontId="54" fillId="0" borderId="44" xfId="0" applyFont="1" applyBorder="1" applyAlignment="1">
      <alignment horizontal="left" vertical="center" wrapText="1"/>
    </xf>
    <xf numFmtId="49" fontId="36" fillId="0" borderId="45" xfId="0" applyNumberFormat="1" applyFont="1" applyBorder="1" applyAlignment="1" applyProtection="1">
      <alignment horizontal="left" vertical="center" wrapText="1"/>
      <protection locked="0"/>
    </xf>
    <xf numFmtId="0" fontId="54" fillId="0" borderId="38" xfId="0" applyFont="1" applyBorder="1" applyAlignment="1">
      <alignment horizontal="left" vertical="center" wrapText="1"/>
    </xf>
    <xf numFmtId="49" fontId="36" fillId="0" borderId="47" xfId="0" applyNumberFormat="1" applyFont="1" applyBorder="1" applyAlignment="1" applyProtection="1">
      <alignment horizontal="left" vertical="center" wrapText="1"/>
      <protection locked="0"/>
    </xf>
    <xf numFmtId="165" fontId="36" fillId="0" borderId="47" xfId="0" applyNumberFormat="1" applyFont="1" applyBorder="1" applyAlignment="1" applyProtection="1">
      <alignment horizontal="left" vertical="center" wrapText="1"/>
      <protection locked="0"/>
    </xf>
    <xf numFmtId="0" fontId="54" fillId="0" borderId="49" xfId="0" applyFont="1" applyBorder="1" applyAlignment="1">
      <alignment horizontal="left" vertical="center" wrapText="1"/>
    </xf>
    <xf numFmtId="0" fontId="54" fillId="0" borderId="51" xfId="0" applyFont="1" applyBorder="1" applyAlignment="1">
      <alignment horizontal="left" vertical="center" wrapText="1"/>
    </xf>
    <xf numFmtId="49" fontId="36" fillId="0" borderId="52" xfId="0" applyNumberFormat="1" applyFont="1" applyBorder="1" applyAlignment="1" applyProtection="1">
      <alignment horizontal="left" vertical="center" wrapText="1"/>
      <protection locked="0"/>
    </xf>
    <xf numFmtId="0" fontId="54" fillId="0" borderId="54" xfId="0" applyFont="1" applyBorder="1" applyAlignment="1">
      <alignment horizontal="left" vertical="center" wrapText="1"/>
    </xf>
    <xf numFmtId="49" fontId="36" fillId="0" borderId="55" xfId="0" applyNumberFormat="1" applyFont="1" applyBorder="1" applyAlignment="1" applyProtection="1">
      <alignment horizontal="left" vertical="center" wrapText="1"/>
      <protection locked="0"/>
    </xf>
    <xf numFmtId="49" fontId="36" fillId="0" borderId="42" xfId="0" applyNumberFormat="1" applyFont="1" applyBorder="1" applyAlignment="1" applyProtection="1">
      <alignment horizontal="left" vertical="center" wrapText="1"/>
      <protection locked="0"/>
    </xf>
    <xf numFmtId="0" fontId="54" fillId="0" borderId="59" xfId="0" applyFont="1" applyBorder="1" applyAlignment="1">
      <alignment horizontal="left" vertical="center" wrapText="1"/>
    </xf>
    <xf numFmtId="49" fontId="36" fillId="0" borderId="60" xfId="0" applyNumberFormat="1" applyFont="1" applyBorder="1" applyAlignment="1" applyProtection="1">
      <alignment horizontal="left" vertical="center" wrapText="1"/>
      <protection locked="0"/>
    </xf>
    <xf numFmtId="0" fontId="36" fillId="0" borderId="0" xfId="0" applyFont="1"/>
    <xf numFmtId="49" fontId="36" fillId="0" borderId="61" xfId="0" applyNumberFormat="1" applyFont="1" applyBorder="1" applyAlignment="1" applyProtection="1">
      <alignment horizontal="left" vertical="center"/>
      <protection locked="0"/>
    </xf>
    <xf numFmtId="1" fontId="0" fillId="0" borderId="0" xfId="0" applyNumberFormat="1" applyAlignment="1">
      <alignment horizontal="left"/>
    </xf>
    <xf numFmtId="0" fontId="37" fillId="0" borderId="5" xfId="0" applyFont="1" applyBorder="1" applyAlignment="1">
      <alignment horizontal="left" vertical="center" wrapText="1"/>
    </xf>
    <xf numFmtId="0" fontId="57" fillId="2" borderId="0" xfId="9" applyFont="1" applyFill="1" applyBorder="1" applyAlignment="1" applyProtection="1">
      <alignment horizontal="left" vertical="top" wrapText="1"/>
      <protection locked="0"/>
    </xf>
    <xf numFmtId="0" fontId="6" fillId="2" borderId="0" xfId="1" applyFill="1" applyBorder="1" applyAlignment="1" applyProtection="1">
      <alignment horizontal="left" vertical="top" wrapText="1"/>
      <protection locked="0"/>
    </xf>
    <xf numFmtId="0" fontId="58" fillId="0" borderId="0" xfId="0" applyFont="1" applyAlignment="1">
      <alignment horizontal="left" vertical="center" wrapText="1"/>
    </xf>
    <xf numFmtId="0" fontId="58" fillId="0" borderId="6" xfId="11" applyFont="1" applyFill="1" applyBorder="1" applyAlignment="1">
      <alignment horizontal="left" vertical="center" wrapText="1"/>
    </xf>
    <xf numFmtId="0" fontId="59" fillId="0" borderId="0" xfId="0" applyFont="1" applyFill="1" applyAlignment="1">
      <alignment horizontal="left" vertical="center" wrapText="1"/>
    </xf>
    <xf numFmtId="0" fontId="58" fillId="0" borderId="0" xfId="11" quotePrefix="1" applyFont="1" applyFill="1" applyBorder="1" applyAlignment="1">
      <alignment horizontal="left" vertical="center" wrapText="1"/>
    </xf>
    <xf numFmtId="0" fontId="59" fillId="0" borderId="0" xfId="11" applyFont="1" applyFill="1" applyBorder="1" applyAlignment="1">
      <alignment horizontal="left" vertical="center" wrapText="1"/>
    </xf>
    <xf numFmtId="0" fontId="6" fillId="0" borderId="0" xfId="1" applyAlignment="1" applyProtection="1">
      <alignment horizontal="left" vertical="center" wrapText="1"/>
      <protection locked="0"/>
    </xf>
    <xf numFmtId="0" fontId="26" fillId="2" borderId="11" xfId="0" applyFont="1" applyFill="1" applyBorder="1" applyAlignment="1" applyProtection="1">
      <alignment horizontal="center" vertical="center" wrapText="1"/>
      <protection locked="0"/>
    </xf>
    <xf numFmtId="0" fontId="26" fillId="2" borderId="12" xfId="0" applyFont="1" applyFill="1" applyBorder="1" applyAlignment="1" applyProtection="1">
      <alignment horizontal="center" vertical="center" wrapText="1"/>
      <protection locked="0"/>
    </xf>
    <xf numFmtId="0" fontId="18" fillId="2" borderId="11" xfId="0" applyFont="1" applyFill="1" applyBorder="1" applyAlignment="1" applyProtection="1">
      <alignment horizontal="left" vertical="center" wrapText="1"/>
      <protection hidden="1"/>
    </xf>
    <xf numFmtId="0" fontId="18" fillId="2" borderId="12" xfId="0" applyFont="1" applyFill="1" applyBorder="1" applyAlignment="1" applyProtection="1">
      <alignment horizontal="left" vertical="center" wrapText="1"/>
      <protection hidden="1"/>
    </xf>
    <xf numFmtId="0" fontId="18" fillId="2" borderId="13" xfId="0" applyFont="1" applyFill="1" applyBorder="1" applyAlignment="1" applyProtection="1">
      <alignment horizontal="left" vertical="center" wrapText="1"/>
      <protection hidden="1"/>
    </xf>
    <xf numFmtId="0" fontId="17" fillId="2" borderId="0" xfId="0" applyFont="1" applyFill="1" applyAlignment="1" applyProtection="1">
      <alignment horizontal="center" vertical="center" wrapText="1"/>
      <protection locked="0"/>
    </xf>
    <xf numFmtId="14" fontId="25" fillId="4" borderId="0" xfId="6" applyNumberFormat="1" applyFont="1" applyFill="1" applyBorder="1" applyAlignment="1" applyProtection="1">
      <alignment horizontal="center" vertical="center" wrapText="1"/>
      <protection locked="0"/>
    </xf>
    <xf numFmtId="0" fontId="18" fillId="2" borderId="3" xfId="0" applyFont="1" applyFill="1" applyBorder="1" applyAlignment="1" applyProtection="1">
      <alignment horizontal="left" vertical="center" wrapText="1"/>
      <protection locked="0"/>
    </xf>
    <xf numFmtId="0" fontId="18" fillId="2" borderId="36" xfId="0" applyFont="1" applyFill="1" applyBorder="1" applyAlignment="1" applyProtection="1">
      <alignment horizontal="left" vertical="center" wrapText="1"/>
      <protection locked="0"/>
    </xf>
    <xf numFmtId="0" fontId="35" fillId="2" borderId="30" xfId="0" applyFont="1" applyFill="1" applyBorder="1" applyAlignment="1" applyProtection="1">
      <alignment horizontal="left" vertical="center" wrapText="1"/>
      <protection locked="0"/>
    </xf>
    <xf numFmtId="0" fontId="35" fillId="2" borderId="31" xfId="0" applyFont="1" applyFill="1" applyBorder="1" applyAlignment="1" applyProtection="1">
      <alignment horizontal="left" vertical="center" wrapText="1"/>
      <protection locked="0"/>
    </xf>
    <xf numFmtId="0" fontId="35" fillId="2" borderId="32" xfId="0" applyFont="1" applyFill="1" applyBorder="1" applyAlignment="1" applyProtection="1">
      <alignment horizontal="left" vertical="center" wrapText="1"/>
      <protection locked="0"/>
    </xf>
    <xf numFmtId="0" fontId="18" fillId="2" borderId="33" xfId="0" applyNumberFormat="1" applyFont="1" applyFill="1" applyBorder="1" applyAlignment="1" applyProtection="1">
      <alignment horizontal="left" vertical="center" wrapText="1"/>
      <protection locked="0"/>
    </xf>
    <xf numFmtId="0" fontId="18" fillId="2" borderId="34" xfId="0" applyNumberFormat="1" applyFont="1" applyFill="1" applyBorder="1" applyAlignment="1" applyProtection="1">
      <alignment horizontal="left" vertical="center" wrapText="1"/>
      <protection locked="0"/>
    </xf>
    <xf numFmtId="0" fontId="18" fillId="2" borderId="35" xfId="0" applyNumberFormat="1" applyFont="1" applyFill="1" applyBorder="1" applyAlignment="1" applyProtection="1">
      <alignment horizontal="left" vertical="center" wrapText="1"/>
      <protection locked="0"/>
    </xf>
    <xf numFmtId="0" fontId="18" fillId="2" borderId="22" xfId="0" applyFont="1" applyFill="1" applyBorder="1" applyAlignment="1" applyProtection="1">
      <alignment horizontal="left" vertical="center" wrapText="1"/>
      <protection locked="0"/>
    </xf>
    <xf numFmtId="0" fontId="18" fillId="2" borderId="62" xfId="0" applyFont="1" applyFill="1" applyBorder="1" applyAlignment="1" applyProtection="1">
      <alignment horizontal="left" vertical="center" wrapText="1"/>
      <protection locked="0"/>
    </xf>
    <xf numFmtId="14" fontId="18" fillId="2" borderId="30" xfId="0" applyNumberFormat="1" applyFont="1" applyFill="1" applyBorder="1" applyAlignment="1" applyProtection="1">
      <alignment horizontal="left" vertical="center" wrapText="1"/>
      <protection locked="0"/>
    </xf>
    <xf numFmtId="14" fontId="18" fillId="2" borderId="31" xfId="0" applyNumberFormat="1" applyFont="1" applyFill="1" applyBorder="1" applyAlignment="1" applyProtection="1">
      <alignment horizontal="left" vertical="center" wrapText="1"/>
      <protection locked="0"/>
    </xf>
    <xf numFmtId="14" fontId="18" fillId="2" borderId="32" xfId="0" applyNumberFormat="1" applyFont="1" applyFill="1" applyBorder="1" applyAlignment="1" applyProtection="1">
      <alignment horizontal="left" vertical="center" wrapText="1"/>
      <protection locked="0"/>
    </xf>
    <xf numFmtId="0" fontId="18" fillId="2" borderId="26" xfId="0" applyFont="1" applyFill="1" applyBorder="1" applyAlignment="1" applyProtection="1">
      <alignment horizontal="left" vertical="center" wrapText="1"/>
      <protection locked="0"/>
    </xf>
    <xf numFmtId="0" fontId="18" fillId="2" borderId="27" xfId="0" applyFont="1" applyFill="1" applyBorder="1" applyAlignment="1" applyProtection="1">
      <alignment horizontal="left" vertical="center" wrapText="1"/>
      <protection locked="0"/>
    </xf>
    <xf numFmtId="3" fontId="18" fillId="2" borderId="26" xfId="0" applyNumberFormat="1" applyFont="1" applyFill="1" applyBorder="1" applyAlignment="1" applyProtection="1">
      <alignment horizontal="left" vertical="center" wrapText="1"/>
      <protection locked="0"/>
    </xf>
    <xf numFmtId="0" fontId="18" fillId="2" borderId="7" xfId="0" applyFont="1" applyFill="1" applyBorder="1" applyAlignment="1" applyProtection="1">
      <alignment horizontal="left" vertical="center" wrapText="1"/>
      <protection locked="0"/>
    </xf>
    <xf numFmtId="0" fontId="18" fillId="2" borderId="17" xfId="0" applyFont="1" applyFill="1" applyBorder="1" applyAlignment="1" applyProtection="1">
      <alignment horizontal="left" vertical="center" wrapText="1"/>
      <protection locked="0"/>
    </xf>
    <xf numFmtId="0" fontId="18" fillId="2" borderId="19" xfId="0" applyFont="1" applyFill="1" applyBorder="1" applyAlignment="1" applyProtection="1">
      <alignment horizontal="left" vertical="center" wrapText="1"/>
      <protection locked="0"/>
    </xf>
    <xf numFmtId="0" fontId="18" fillId="2" borderId="1" xfId="0" applyFont="1" applyFill="1" applyBorder="1" applyAlignment="1" applyProtection="1">
      <alignment horizontal="left" vertical="center" wrapText="1"/>
      <protection locked="0"/>
    </xf>
    <xf numFmtId="0" fontId="18" fillId="2" borderId="8" xfId="0" applyFont="1" applyFill="1" applyBorder="1" applyAlignment="1" applyProtection="1">
      <alignment horizontal="left" vertical="center" wrapText="1"/>
      <protection locked="0"/>
    </xf>
    <xf numFmtId="0" fontId="18" fillId="2" borderId="14" xfId="0" applyFont="1" applyFill="1" applyBorder="1" applyAlignment="1" applyProtection="1">
      <alignment horizontal="left" vertical="center" wrapText="1"/>
      <protection locked="0"/>
    </xf>
    <xf numFmtId="0" fontId="18" fillId="2" borderId="63" xfId="0" applyFont="1" applyFill="1" applyBorder="1" applyAlignment="1" applyProtection="1">
      <alignment horizontal="left" vertical="center" wrapText="1"/>
      <protection locked="0"/>
    </xf>
    <xf numFmtId="3" fontId="18" fillId="2" borderId="22" xfId="0" applyNumberFormat="1" applyFont="1" applyFill="1" applyBorder="1" applyAlignment="1" applyProtection="1">
      <alignment horizontal="left" vertical="center" wrapText="1"/>
      <protection locked="0"/>
    </xf>
    <xf numFmtId="0" fontId="29" fillId="2" borderId="0" xfId="0" applyFont="1" applyFill="1" applyBorder="1" applyAlignment="1" applyProtection="1">
      <alignment horizontal="center" vertical="center" wrapText="1"/>
      <protection hidden="1"/>
    </xf>
    <xf numFmtId="0" fontId="25" fillId="2" borderId="0" xfId="0" applyFont="1" applyFill="1" applyBorder="1" applyAlignment="1" applyProtection="1">
      <alignment horizontal="left" vertical="center" wrapText="1"/>
      <protection hidden="1"/>
    </xf>
    <xf numFmtId="0" fontId="28" fillId="2" borderId="0" xfId="2" applyFont="1" applyFill="1" applyBorder="1" applyAlignment="1" applyProtection="1">
      <alignment horizontal="left" vertical="center" wrapText="1"/>
      <protection hidden="1"/>
    </xf>
    <xf numFmtId="0" fontId="27" fillId="2" borderId="0" xfId="0" applyFont="1" applyFill="1" applyBorder="1" applyAlignment="1" applyProtection="1">
      <alignment horizontal="right" vertical="center" wrapText="1"/>
    </xf>
    <xf numFmtId="0" fontId="18" fillId="2" borderId="11" xfId="0" applyFont="1" applyFill="1" applyBorder="1" applyAlignment="1" applyProtection="1">
      <alignment horizontal="left" vertical="center" wrapText="1"/>
      <protection locked="0"/>
    </xf>
    <xf numFmtId="0" fontId="18" fillId="2" borderId="12" xfId="0" applyFont="1" applyFill="1" applyBorder="1" applyAlignment="1" applyProtection="1">
      <alignment horizontal="left" vertical="center" wrapText="1"/>
      <protection locked="0"/>
    </xf>
    <xf numFmtId="0" fontId="18" fillId="2" borderId="13" xfId="0" applyFont="1" applyFill="1" applyBorder="1" applyAlignment="1" applyProtection="1">
      <alignment horizontal="left" vertical="center" wrapText="1"/>
      <protection locked="0"/>
    </xf>
    <xf numFmtId="0" fontId="51" fillId="0" borderId="0" xfId="0" applyFont="1" applyAlignment="1">
      <alignment horizontal="center" vertical="center"/>
    </xf>
    <xf numFmtId="0" fontId="17" fillId="2" borderId="2" xfId="0" applyFont="1" applyFill="1" applyBorder="1" applyAlignment="1" applyProtection="1">
      <alignment horizontal="left" vertical="center" wrapText="1"/>
      <protection hidden="1"/>
    </xf>
    <xf numFmtId="0" fontId="17" fillId="2" borderId="4" xfId="0" applyFont="1" applyFill="1" applyBorder="1" applyAlignment="1" applyProtection="1">
      <alignment horizontal="left" vertical="center" wrapText="1"/>
      <protection hidden="1"/>
    </xf>
    <xf numFmtId="0" fontId="17" fillId="2" borderId="16" xfId="0" applyFont="1" applyFill="1" applyBorder="1" applyAlignment="1" applyProtection="1">
      <alignment horizontal="left" vertical="center" wrapText="1"/>
      <protection hidden="1"/>
    </xf>
    <xf numFmtId="0" fontId="18" fillId="2" borderId="1" xfId="0" applyFont="1" applyFill="1" applyBorder="1" applyAlignment="1" applyProtection="1">
      <alignment horizontal="left" vertical="center" wrapText="1"/>
      <protection hidden="1"/>
    </xf>
    <xf numFmtId="0" fontId="33" fillId="2" borderId="9" xfId="0" applyFont="1" applyFill="1" applyBorder="1" applyAlignment="1" applyProtection="1">
      <alignment horizontal="left" vertical="center" wrapText="1"/>
      <protection hidden="1"/>
    </xf>
    <xf numFmtId="0" fontId="34" fillId="2" borderId="9" xfId="0" applyFont="1" applyFill="1" applyBorder="1" applyAlignment="1" applyProtection="1">
      <alignment horizontal="left" vertical="center" wrapText="1"/>
      <protection hidden="1"/>
    </xf>
    <xf numFmtId="0" fontId="34" fillId="2" borderId="10" xfId="0" applyFont="1" applyFill="1" applyBorder="1" applyAlignment="1" applyProtection="1">
      <alignment horizontal="left" vertical="center" wrapText="1"/>
      <protection hidden="1"/>
    </xf>
    <xf numFmtId="0" fontId="33" fillId="2" borderId="11" xfId="0" applyFont="1" applyFill="1" applyBorder="1" applyAlignment="1" applyProtection="1">
      <alignment horizontal="left" vertical="center" wrapText="1"/>
      <protection hidden="1"/>
    </xf>
    <xf numFmtId="0" fontId="33" fillId="2" borderId="12" xfId="0" applyFont="1" applyFill="1" applyBorder="1" applyAlignment="1" applyProtection="1">
      <alignment horizontal="left" vertical="center" wrapText="1"/>
      <protection hidden="1"/>
    </xf>
    <xf numFmtId="0" fontId="33" fillId="2" borderId="13" xfId="0" applyFont="1" applyFill="1" applyBorder="1" applyAlignment="1" applyProtection="1">
      <alignment horizontal="left" vertical="center" wrapText="1"/>
      <protection hidden="1"/>
    </xf>
    <xf numFmtId="0" fontId="33" fillId="2" borderId="15" xfId="0" applyFont="1" applyFill="1" applyBorder="1" applyAlignment="1" applyProtection="1">
      <alignment horizontal="left" vertical="center" wrapText="1"/>
      <protection hidden="1"/>
    </xf>
    <xf numFmtId="0" fontId="18" fillId="2" borderId="15" xfId="0" applyFont="1" applyFill="1" applyBorder="1" applyAlignment="1" applyProtection="1">
      <alignment horizontal="left" vertical="center" wrapText="1"/>
      <protection hidden="1"/>
    </xf>
    <xf numFmtId="0" fontId="33" fillId="2" borderId="1" xfId="0" applyFont="1" applyFill="1" applyBorder="1" applyAlignment="1" applyProtection="1">
      <alignment horizontal="left" vertical="center" wrapText="1"/>
      <protection hidden="1"/>
    </xf>
    <xf numFmtId="0" fontId="34" fillId="2" borderId="1" xfId="0" applyFont="1" applyFill="1" applyBorder="1" applyAlignment="1" applyProtection="1">
      <alignment horizontal="left" vertical="center" wrapText="1"/>
      <protection hidden="1"/>
    </xf>
    <xf numFmtId="0" fontId="34" fillId="2" borderId="8" xfId="0" applyFont="1" applyFill="1" applyBorder="1" applyAlignment="1" applyProtection="1">
      <alignment horizontal="left" vertical="center" wrapText="1"/>
      <protection hidden="1"/>
    </xf>
    <xf numFmtId="0" fontId="28" fillId="0" borderId="0" xfId="0" applyFont="1" applyBorder="1" applyAlignment="1">
      <alignment horizontal="left" vertical="center"/>
    </xf>
    <xf numFmtId="0" fontId="18" fillId="2" borderId="1" xfId="0" applyFont="1" applyFill="1" applyBorder="1" applyAlignment="1" applyProtection="1">
      <alignment horizontal="left" vertical="center" wrapText="1"/>
    </xf>
    <xf numFmtId="4" fontId="18" fillId="2" borderId="1" xfId="0" applyNumberFormat="1" applyFont="1" applyFill="1" applyBorder="1" applyAlignment="1" applyProtection="1">
      <alignment horizontal="left" vertical="center" wrapText="1"/>
    </xf>
    <xf numFmtId="0" fontId="17" fillId="2" borderId="1" xfId="0" applyFont="1" applyFill="1" applyBorder="1" applyAlignment="1" applyProtection="1">
      <alignment horizontal="center" vertical="center" wrapText="1"/>
      <protection hidden="1"/>
    </xf>
    <xf numFmtId="0" fontId="17" fillId="2" borderId="7" xfId="0" applyFont="1" applyFill="1" applyBorder="1" applyAlignment="1" applyProtection="1">
      <alignment horizontal="center" vertical="center" wrapText="1"/>
      <protection hidden="1"/>
    </xf>
    <xf numFmtId="0" fontId="17" fillId="2" borderId="17" xfId="0" applyFont="1" applyFill="1" applyBorder="1" applyAlignment="1" applyProtection="1">
      <alignment horizontal="center" vertical="center" wrapText="1"/>
      <protection hidden="1"/>
    </xf>
    <xf numFmtId="0" fontId="17" fillId="2" borderId="19" xfId="0" applyFont="1" applyFill="1" applyBorder="1" applyAlignment="1" applyProtection="1">
      <alignment horizontal="center" vertical="center" wrapText="1"/>
      <protection hidden="1"/>
    </xf>
    <xf numFmtId="0" fontId="17" fillId="2" borderId="11" xfId="0" applyFont="1" applyFill="1" applyBorder="1" applyAlignment="1" applyProtection="1">
      <alignment horizontal="center" vertical="center" wrapText="1"/>
      <protection hidden="1"/>
    </xf>
    <xf numFmtId="0" fontId="17" fillId="2" borderId="12" xfId="0" applyFont="1" applyFill="1" applyBorder="1" applyAlignment="1" applyProtection="1">
      <alignment horizontal="center" vertical="center" wrapText="1"/>
      <protection hidden="1"/>
    </xf>
    <xf numFmtId="0" fontId="54" fillId="0" borderId="38" xfId="0" applyFont="1" applyBorder="1" applyAlignment="1">
      <alignment horizontal="left" vertical="center" wrapText="1"/>
    </xf>
    <xf numFmtId="0" fontId="36" fillId="0" borderId="38" xfId="0" applyFont="1" applyBorder="1" applyAlignment="1">
      <alignment horizontal="left" vertical="center" wrapText="1"/>
    </xf>
    <xf numFmtId="0" fontId="36" fillId="0" borderId="39" xfId="0" applyFont="1" applyBorder="1" applyAlignment="1">
      <alignment horizontal="left" vertical="center" wrapText="1"/>
    </xf>
    <xf numFmtId="0" fontId="36" fillId="0" borderId="40" xfId="0" applyFont="1" applyBorder="1" applyAlignment="1">
      <alignment horizontal="left" vertical="center" wrapText="1"/>
    </xf>
    <xf numFmtId="0" fontId="36" fillId="0" borderId="43" xfId="0" applyFont="1" applyBorder="1" applyAlignment="1">
      <alignment horizontal="left" vertical="center" wrapText="1"/>
    </xf>
    <xf numFmtId="0" fontId="36" fillId="0" borderId="46" xfId="0" applyFont="1" applyBorder="1" applyAlignment="1">
      <alignment horizontal="left" vertical="center" wrapText="1"/>
    </xf>
    <xf numFmtId="0" fontId="36" fillId="0" borderId="48" xfId="0" applyFont="1" applyBorder="1" applyAlignment="1">
      <alignment horizontal="left" vertical="center" wrapText="1"/>
    </xf>
    <xf numFmtId="0" fontId="36" fillId="0" borderId="50" xfId="0" applyFont="1" applyBorder="1" applyAlignment="1">
      <alignment horizontal="left" vertical="center" wrapText="1"/>
    </xf>
    <xf numFmtId="0" fontId="36" fillId="0" borderId="53" xfId="0" applyFont="1" applyFill="1" applyBorder="1" applyAlignment="1">
      <alignment horizontal="left" vertical="center" wrapText="1"/>
    </xf>
    <xf numFmtId="0" fontId="36" fillId="0" borderId="56" xfId="0" applyFont="1" applyFill="1" applyBorder="1" applyAlignment="1">
      <alignment horizontal="left" vertical="center" wrapText="1"/>
    </xf>
    <xf numFmtId="0" fontId="36" fillId="0" borderId="57" xfId="0" applyFont="1" applyFill="1" applyBorder="1" applyAlignment="1">
      <alignment horizontal="left" vertical="center" wrapText="1"/>
    </xf>
    <xf numFmtId="0" fontId="36" fillId="0" borderId="58" xfId="0" applyFont="1" applyFill="1" applyBorder="1" applyAlignment="1">
      <alignment horizontal="left" vertical="center" wrapText="1"/>
    </xf>
    <xf numFmtId="0" fontId="36" fillId="0" borderId="38" xfId="0" applyFont="1" applyBorder="1" applyAlignment="1">
      <alignment vertical="center" wrapText="1"/>
    </xf>
    <xf numFmtId="0" fontId="36" fillId="0" borderId="39" xfId="0" applyFont="1" applyBorder="1" applyAlignment="1">
      <alignment vertical="center" wrapText="1"/>
    </xf>
    <xf numFmtId="0" fontId="36" fillId="0" borderId="40" xfId="0" applyFont="1" applyBorder="1" applyAlignment="1">
      <alignment vertical="center" wrapText="1"/>
    </xf>
    <xf numFmtId="0" fontId="47" fillId="0" borderId="0" xfId="0" applyFont="1" applyAlignment="1">
      <alignment horizontal="left" vertical="center" wrapText="1"/>
    </xf>
    <xf numFmtId="0" fontId="47" fillId="0" borderId="20" xfId="0" applyFont="1" applyBorder="1" applyAlignment="1">
      <alignment horizontal="left" vertical="center" wrapText="1"/>
    </xf>
    <xf numFmtId="0" fontId="0" fillId="0" borderId="0" xfId="0" applyAlignment="1">
      <alignment horizontal="left" vertical="center" wrapText="1"/>
    </xf>
    <xf numFmtId="164" fontId="47" fillId="0" borderId="1" xfId="0" applyNumberFormat="1" applyFont="1" applyBorder="1" applyAlignment="1" applyProtection="1">
      <alignment horizontal="left" vertical="center" wrapText="1"/>
      <protection locked="0"/>
    </xf>
    <xf numFmtId="0" fontId="45" fillId="0" borderId="0" xfId="0" applyFont="1" applyBorder="1" applyAlignment="1">
      <alignment horizontal="center" vertical="top"/>
    </xf>
    <xf numFmtId="0" fontId="53" fillId="0" borderId="0" xfId="0" applyFont="1" applyBorder="1" applyAlignment="1">
      <alignment vertical="center"/>
    </xf>
    <xf numFmtId="0" fontId="37" fillId="0" borderId="0" xfId="0" applyFont="1" applyBorder="1" applyAlignment="1">
      <alignment horizontal="left" vertical="center" wrapText="1"/>
    </xf>
    <xf numFmtId="0" fontId="37" fillId="0" borderId="0" xfId="0" applyFont="1" applyBorder="1" applyAlignment="1">
      <alignment horizontal="left" vertical="center"/>
    </xf>
    <xf numFmtId="0" fontId="50" fillId="0" borderId="17" xfId="0" applyFont="1" applyBorder="1" applyAlignment="1">
      <alignment horizontal="center" vertical="top"/>
    </xf>
    <xf numFmtId="0" fontId="37" fillId="0" borderId="0" xfId="0" applyFont="1" applyAlignment="1" applyProtection="1">
      <alignment horizontal="center"/>
    </xf>
  </cellXfs>
  <cellStyles count="12">
    <cellStyle name="№" xfId="4"/>
    <cellStyle name="Гиперссылка" xfId="1" builtinId="8"/>
    <cellStyle name="Заголовок раздела" xfId="3"/>
    <cellStyle name="Заголовок таблицы" xfId="5"/>
    <cellStyle name="Обычный" xfId="0" builtinId="0"/>
    <cellStyle name="Обычный 28" xfId="10"/>
    <cellStyle name="Обычный 4" xfId="7"/>
    <cellStyle name="Обычный 7" xfId="9"/>
    <cellStyle name="Обычный_Кураторы" xfId="11"/>
    <cellStyle name="Обычный_Лист1" xfId="8"/>
    <cellStyle name="Обычный_Лист1 2" xfId="6"/>
    <cellStyle name="Титул" xfId="2"/>
  </cellStyles>
  <dxfs count="141">
    <dxf>
      <numFmt numFmtId="0" formatCode="General"/>
    </dxf>
    <dxf>
      <numFmt numFmtId="0" formatCode="General"/>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alignment horizontal="left" vertical="center" textRotation="0" wrapText="0" indent="0" justifyLastLine="0" shrinkToFit="0" readingOrder="0"/>
    </dxf>
    <dxf>
      <alignment horizontal="left" vertical="center" textRotation="0" wrapText="0" indent="0" justifyLastLine="0" shrinkToFit="0" readingOrder="0"/>
      <border diagonalUp="0" diagonalDown="0" outline="0">
        <left/>
        <right/>
        <top/>
        <bottom/>
      </border>
    </dxf>
    <dxf>
      <font>
        <color theme="0"/>
      </font>
      <fill>
        <patternFill>
          <bgColor rgb="FFFF3300"/>
        </patternFill>
      </fill>
    </dxf>
    <dxf>
      <font>
        <color theme="0"/>
      </font>
      <fill>
        <patternFill>
          <bgColor rgb="FFFF3300"/>
        </patternFill>
      </fill>
    </dxf>
    <dxf>
      <font>
        <strike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name val="Arial"/>
        <scheme val="none"/>
      </font>
    </dxf>
    <dxf>
      <border outline="0">
        <bottom style="thin">
          <color indexed="64"/>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1" hidden="0"/>
    </dxf>
    <dxf>
      <font>
        <strike/>
        <color theme="0" tint="-0.14996795556505021"/>
      </font>
      <fill>
        <patternFill>
          <fgColor theme="0"/>
          <bgColor theme="0"/>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center" vertical="center" textRotation="0" wrapText="0"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name val="Arial"/>
        <scheme val="none"/>
      </font>
    </dxf>
    <dxf>
      <font>
        <b val="0"/>
        <i val="0"/>
        <strike val="0"/>
        <condense val="0"/>
        <extend val="0"/>
        <outline val="0"/>
        <shadow val="0"/>
        <u val="none"/>
        <vertAlign val="baseline"/>
        <sz val="9"/>
        <color theme="1"/>
        <name val="Calibri"/>
        <scheme val="minor"/>
      </font>
      <protection locked="1" hidden="0"/>
    </dxf>
    <dxf>
      <border outline="0">
        <bottom style="thin">
          <color theme="1" tint="0.499984740745262"/>
        </bottom>
      </border>
    </dxf>
    <dxf>
      <font>
        <strike val="0"/>
        <outline val="0"/>
        <shadow val="0"/>
        <u val="none"/>
        <vertAlign val="baseline"/>
        <sz val="10"/>
        <name val="Arial"/>
        <scheme val="none"/>
      </font>
    </dxf>
    <dxf>
      <font>
        <b val="0"/>
        <i val="0"/>
        <strike val="0"/>
        <condense val="0"/>
        <extend val="0"/>
        <outline val="0"/>
        <shadow val="0"/>
        <u val="none"/>
        <vertAlign val="baseline"/>
        <sz val="10"/>
        <color theme="1"/>
        <name val="Arial"/>
        <scheme val="none"/>
      </font>
      <protection locked="1"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style="medium">
          <color theme="1"/>
        </right>
        <top style="thin">
          <color theme="0" tint="-0.499984740745262"/>
        </top>
        <bottom style="thin">
          <color theme="0" tint="-0.499984740745262"/>
        </bottom>
      </border>
      <protection locked="0" hidden="0"/>
    </dxf>
    <dxf>
      <font>
        <b val="0"/>
        <i val="0"/>
        <strike val="0"/>
        <condense val="0"/>
        <extend val="0"/>
        <outline val="0"/>
        <shadow val="0"/>
        <u val="none"/>
        <vertAlign val="baseline"/>
        <sz val="9"/>
        <color theme="1"/>
        <name val="Calibri"/>
        <scheme val="minor"/>
      </font>
      <alignment horizontal="left" vertical="center" textRotation="0" wrapText="1" indent="0" justifyLastLine="0" shrinkToFit="0" readingOrder="0"/>
    </dxf>
    <dxf>
      <border outline="0">
        <top style="thin">
          <color indexed="64"/>
        </top>
        <bottom style="medium">
          <color theme="1"/>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strike/>
        <color theme="0" tint="-0.24994659260841701"/>
      </font>
      <fill>
        <patternFill>
          <bgColor theme="0"/>
        </patternFill>
      </fill>
    </dxf>
    <dxf>
      <fill>
        <patternFill>
          <bgColor rgb="FFFFFFCC"/>
        </patternFill>
      </fill>
    </dxf>
    <dxf>
      <fill>
        <patternFill>
          <bgColor rgb="FFFFFF99"/>
        </patternFill>
      </fill>
    </dxf>
    <dxf>
      <fill>
        <patternFill>
          <bgColor rgb="FFFDFECE"/>
        </patternFill>
      </fill>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numFmt numFmtId="30" formatCode="@"/>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center"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center" vertical="center" textRotation="0" wrapText="1" indent="0" justifyLastLine="0" shrinkToFit="0" readingOrder="0"/>
      <protection locked="0" hidden="0"/>
    </dxf>
    <dxf>
      <alignment horizontal="left" vertical="center" textRotation="0" indent="0" justifyLastLine="0" shrinkToFit="0" readingOrder="0"/>
    </dxf>
    <dxf>
      <alignment horizontal="left" vertical="center" textRotation="0" indent="0" justifyLastLine="0" shrinkToFit="0" readingOrder="0"/>
    </dxf>
    <dxf>
      <font>
        <b val="0"/>
        <i val="0"/>
        <strike val="0"/>
        <condense val="0"/>
        <extend val="0"/>
        <outline val="0"/>
        <shadow val="0"/>
        <u/>
        <vertAlign val="baseline"/>
        <sz val="11"/>
        <color indexed="12"/>
        <name val="Calibri"/>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scheme val="none"/>
      </font>
      <alignment horizontal="left" vertical="center" textRotation="0" wrapText="1"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wrapText="0" indent="0" justifyLastLine="0" shrinkToFit="0" readingOrder="0"/>
    </dxf>
    <dxf>
      <alignment horizontal="left" vertical="center" textRotation="0" indent="0" justifyLastLine="0" shrinkToFit="0" readingOrder="0"/>
    </dxf>
    <dxf>
      <font>
        <strike/>
        <color theme="0" tint="-0.24994659260841701"/>
      </font>
      <fill>
        <patternFill>
          <bgColor theme="0"/>
        </patternFill>
      </fill>
    </dxf>
    <dxf>
      <fill>
        <patternFill>
          <bgColor rgb="FFFDFECE"/>
        </patternFill>
      </fill>
    </dxf>
    <dxf>
      <fill>
        <patternFill>
          <bgColor rgb="FFFDFECE"/>
        </patternFill>
      </fill>
    </dxf>
    <dxf>
      <fill>
        <patternFill>
          <bgColor rgb="FFFDFECE"/>
        </patternFill>
      </fill>
    </dxf>
  </dxfs>
  <tableStyles count="0" defaultTableStyle="TableStyleMedium2" defaultPivotStyle="PivotStyleLight16"/>
  <colors>
    <mruColors>
      <color rgb="FFFFFFCC"/>
      <color rgb="FFFDFE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69;%20&#1048;&#1044;/Docs/&#1047;&#1040;&#1050;&#1059;&#1055;&#1050;&#1048;/&#1047;&#1072;&#1082;&#1072;&#1079;&#1095;&#1080;&#1082;&#1080;/3%20&#1048;&#1044;%20&#1054;&#1059;&#1057;/0_2022/&#1047;&#1072;&#1082;&#1091;&#1087;&#1082;&#1072;%20&#1076;&#1086;%20100%20(500)%20&#1058;&#1077;&#1087;&#1083;&#1086;&#1089;&#1077;&#1090;&#1100;%20&#1080;%202%20&#1082;&#1074;&#1072;&#1088;&#1090;&#1080;&#1088;&#1099;/&#1055;&#1086;%20223%20&#1060;&#1086;&#1088;&#1084;&#1072;%20&#1079;&#1072;&#1103;&#1074;&#1082;&#1080;%20&#1085;&#1072;%20&#1086;&#1088;&#1075;&#1072;&#1085;&#1080;&#1079;&#1072;&#1094;&#1080;&#1102;%20&#1079;&#1072;&#1082;&#1091;&#1087;&#1082;&#1080;%20(14.10.19).xltm"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1055;&#1086;%20223%20&#1060;&#1086;&#1088;&#1084;&#1072;%20&#1079;&#1072;&#1103;&#1074;&#1082;&#1080;%20&#1085;&#1072;%20&#1086;&#1088;&#1075;&#1072;&#1085;&#1080;&#1079;&#1072;&#1094;&#1080;&#1102;%20&#1079;&#1072;&#1082;&#1091;&#1087;&#1082;&#1080;%20(16.10.19)1"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69;%20&#1048;&#1044;/Docs/&#1047;&#1040;&#1050;&#1059;&#1055;&#1050;&#1048;/&#1047;&#1072;&#1082;&#1072;&#1079;&#1095;&#1080;&#1082;&#1080;/3%20&#1048;&#1044;%20&#1054;&#1059;&#1057;/0_2022/&#1047;&#1072;&#1082;&#1091;&#1087;&#1082;&#1072;%20&#1076;&#1086;%20100%20(500)%20&#1058;&#1077;&#1087;&#1083;&#1086;&#1089;&#1077;&#1090;&#1100;%20&#1080;%202%20&#1082;&#1074;&#1072;&#1088;&#1090;&#1080;&#1088;&#1099;/&#1060;&#1086;&#1088;&#1084;&#1072;%20&#1079;&#1072;&#1103;&#1074;&#1082;&#1080;%20&#1085;&#1072;%20&#1079;&#1072;&#1082;&#1091;&#1087;&#1082;&#1091;%20&#1091;%20&#1045;&#1055;%20(15.1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ironovskiy_ma/AppData/Local/Microsoft/Windows/INetCache/Content.Outlook/RTFKO4UO/&#1047;&#1072;&#1103;&#1074;&#1082;&#1072;%20&#1040;&#1055;%20&#1088;&#1077;&#1081;&#1090;&#1080;&#1085;&#1075;_&#1059;&#1083;&#1100;&#1103;&#1085;&#1086;&#1074;&#1072;1.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s/&#1047;&#1040;&#1050;&#1059;&#1055;&#1050;&#1048;/&#1054;&#1042;&#1055;%20&#1043;&#1050;_&#1044;&#1057;&#1055;/3%20&#1040;&#1083;&#1100;&#1073;&#1086;&#1084;%20&#1092;&#1086;&#1088;&#1084;/2.%20&#1044;&#1086;&#1082;&#1091;&#1084;&#1077;&#1085;&#1090;&#1072;&#1094;&#1080;&#1103;%20&#1086;%20&#1079;&#1072;&#1082;&#1091;&#1087;&#1082;&#1077;/223/&#1053;&#1077;-&#1057;&#1052;&#1057;&#1055;/&#1040;&#1055;%20&#1087;&#1086;&#1095;&#1090;&#1072;/&#1060;&#1086;&#1088;&#1084;&#1072;%20&#1079;&#1072;&#1103;&#1074;&#1082;&#1080;%20&#1085;&#1072;%20&#1091;&#1095;&#1072;&#1089;&#1090;&#1080;&#1077;%20&#1074;%20&#1079;&#1072;&#1082;&#1091;&#1087;&#1082;&#107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8;&#1069;%20&#1048;&#1044;/Docs/&#1047;&#1040;&#1050;&#1059;&#1055;&#1050;&#1048;/&#1047;&#1072;&#1082;&#1072;&#1079;&#1095;&#1080;&#1082;&#1080;/3%20&#1048;&#1044;%20&#1054;&#1059;&#1057;/0_2022/&#1047;&#1072;&#1082;&#1091;&#1087;&#1082;&#1072;%20&#1076;&#1086;%20100%20(500)%20&#1058;&#1077;&#1087;&#1083;&#1086;&#1089;&#1077;&#1090;&#1100;%20&#1080;%202%20&#1082;&#1074;&#1072;&#1088;&#1090;&#1080;&#1088;&#1099;/&#1045;&#1044;%20&#1055;%20&#1060;&#1086;&#1088;&#1084;&#1072;%20&#1079;&#1072;&#1103;&#1074;&#1082;&#1080;%20&#1085;&#1072;%20&#1086;&#1088;&#1075;&#1072;&#1085;&#1080;&#1079;&#1072;&#1094;&#1080;&#1102;%20&#1079;&#1072;&#1082;&#1091;&#1087;&#1082;&#1080;%20(15.1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8;&#1069;%20&#1048;&#1044;/Docs/&#1047;&#1040;&#1050;&#1059;&#1055;&#1050;&#1048;/&#1047;&#1072;&#1082;&#1072;&#1079;&#1095;&#1080;&#1082;&#1080;/3%20&#1048;&#1044;%20&#1054;&#1059;&#1057;/0_2022/&#1047;&#1072;&#1082;&#1091;&#1087;&#1082;&#1072;%20&#1076;&#1086;%20100%20(500)%20&#1058;&#1077;&#1087;&#1083;&#1086;&#1089;&#1077;&#1090;&#1100;%20&#1080;%202%20&#1082;&#1074;&#1072;&#1088;&#1090;&#1080;&#1088;&#1099;/&#1057;&#1074;&#1077;&#1076;&#1077;&#1085;&#1080;&#1103;%20&#1089;&#1086;&#1086;&#1090;.&#1090;&#1088;&#1077;&#1073;&#1086;&#1074;&#1072;&#1085;&#1080;&#1081;.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6%20&#1058;&#1044;%20&#1045;&#1057;&#1069;/2020/&#1040;&#1055;%20&#1076;&#1077;&#1079;&#1080;&#1085;&#1092;&#1077;&#1082;&#1094;&#1080;&#1103;/&#1047;&#1072;&#1103;&#1074;&#1082;&#1072;%20&#1085;&#1072;%20&#1079;&#1072;&#1082;&#1091;&#1087;&#1082;&#1091;%20&#1076;&#1086;%20100%20(500)(09.09.201).xlsx"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1047;&#1072;&#1103;&#1074;&#1082;&#1072;%20&#1085;&#1072;%20&#1079;&#1072;&#1082;&#1091;&#1087;&#1082;&#109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Конкурентный лист"/>
      <sheetName val="Рекомендуемые участники"/>
      <sheetName val="Заявка на закупку"/>
      <sheetName val="Обоснование закупки у ЕП"/>
      <sheetName val="Решение о закупке у ЕП"/>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По 223 Форма заявки на организа"/>
    </sheetNames>
    <sheetDataSet>
      <sheetData sheetId="0"/>
      <sheetData sheetId="1"/>
      <sheetData sheetId="2"/>
      <sheetData sheetId="3">
        <row r="2">
          <cell r="A2" t="str">
            <v xml:space="preserve"> β</v>
          </cell>
          <cell r="B2">
            <v>21</v>
          </cell>
        </row>
        <row r="8">
          <cell r="G8" t="str">
            <v/>
          </cell>
        </row>
        <row r="11">
          <cell r="G11">
            <v>7</v>
          </cell>
          <cell r="H11">
            <v>3952</v>
          </cell>
        </row>
        <row r="16">
          <cell r="G16" t="str">
            <v>Отдел выбора подрядчиков для генерирующих компаний</v>
          </cell>
        </row>
        <row r="18">
          <cell r="G18" t="str">
            <v/>
          </cell>
        </row>
        <row r="19">
          <cell r="G19" t="str">
            <v/>
          </cell>
        </row>
        <row r="21">
          <cell r="G21" t="str">
            <v>План закупок не по 223-ФЗ</v>
          </cell>
        </row>
        <row r="31">
          <cell r="G31">
            <v>7</v>
          </cell>
        </row>
        <row r="35">
          <cell r="G35" t="str">
            <v>Соглашается</v>
          </cell>
        </row>
        <row r="38">
          <cell r="G38" t="str">
            <v/>
          </cell>
        </row>
        <row r="39">
          <cell r="G39" t="str">
            <v xml:space="preserve">С даты заключения договора по </v>
          </cell>
        </row>
        <row r="41">
          <cell r="G41" t="str">
            <v/>
          </cell>
        </row>
        <row r="42">
          <cell r="G42">
            <v>2000000</v>
          </cell>
        </row>
        <row r="44">
          <cell r="J44" t="str">
            <v>рублей без НДС</v>
          </cell>
        </row>
        <row r="45">
          <cell r="G45" t="str">
            <v>Нет</v>
          </cell>
        </row>
        <row r="46">
          <cell r="G46" t="str">
            <v>Безналичный расчет</v>
          </cell>
        </row>
        <row r="47">
          <cell r="G47" t="str">
            <v>Перечислением денежных средств на расчетный счет подрядчика, указанный в договоре</v>
          </cell>
        </row>
        <row r="48">
          <cell r="G48"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49">
          <cell r="G49" t="str">
            <v>Цена договора, заключаемого по результатам закупки, включает расходы на перевозку, доставку, страхование, уплату таможенных пошлин, налогов, других обязательных платежей и иных расходов, включая непредвиденные расходы, которые могут возникнуть в период действия договора в связи с его исполнением.</v>
          </cell>
        </row>
        <row r="50">
          <cell r="G50">
            <v>12</v>
          </cell>
        </row>
        <row r="52">
          <cell r="E52" t="str">
            <v>1. Правила по охране труда при работе на высоте (Приказ Минтруда России от 28.03.2014 № 155н).
2. Федеральный закон «О промышленной безопасности опасных производственных объектов» от 21.07.1997 N 116-ФЗ.
3. Правила пожарной безопасности для энергетических предприятий РД 153-34.0-03.301-00.
4. Типовая инструкция по технической эксплуатации производственных зданий и сооружений энергопредприятий РД 34.21.521-91.</v>
          </cell>
        </row>
        <row r="54">
          <cell r="G54" t="str">
            <v>Опыт участника считается аналогичным в том случае, если работы (услуги), выполненные таким участником в представленных договорах, аналогичны заявленным по настоящей закупке.</v>
          </cell>
        </row>
        <row r="57">
          <cell r="G57" t="str">
            <v xml:space="preserve">Участник должен обладать необходимыми кадровыми ресурсами </v>
          </cell>
        </row>
        <row r="59">
          <cell r="G59" t="str">
            <v>Справка о кадровых ресурсах по форме к документации о закупке</v>
          </cell>
        </row>
        <row r="60">
          <cell r="G60" t="str">
            <v xml:space="preserve">Участник должен обладать необходимыми производственными и материально-техническими ресурсами </v>
          </cell>
        </row>
        <row r="62">
          <cell r="G62" t="str">
            <v>Справка о МТР по форме к документации о закупке</v>
          </cell>
        </row>
        <row r="63">
          <cell r="G63" t="str">
            <v>Требование не установлено</v>
          </cell>
        </row>
        <row r="64">
          <cell r="E64"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4" t="str">
            <v>Копия выписки из реестра членов СРО</v>
          </cell>
        </row>
        <row r="65">
          <cell r="G65" t="str">
            <v>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v>
          </cell>
        </row>
        <row r="90">
          <cell r="G90">
            <v>7</v>
          </cell>
        </row>
        <row r="95">
          <cell r="G95">
            <v>7</v>
          </cell>
        </row>
      </sheetData>
      <sheetData sheetId="4"/>
      <sheetData sheetId="5"/>
      <sheetData sheetId="6"/>
      <sheetData sheetId="7"/>
      <sheetData sheetId="8"/>
      <sheetData sheetId="9"/>
      <sheetData sheetId="10">
        <row r="7">
          <cell r="A7">
            <v>1</v>
          </cell>
        </row>
      </sheetData>
      <sheetData sheetId="11"/>
      <sheetData sheetId="12"/>
      <sheetData sheetId="13"/>
      <sheetData sheetId="14"/>
      <sheetData sheetId="15"/>
      <sheetData sheetId="16"/>
      <sheetData sheetId="17"/>
      <sheetData sheetId="18"/>
      <sheetData sheetId="19"/>
      <sheetData sheetId="20">
        <row r="2">
          <cell r="A2" t="e">
            <v>#REF!</v>
          </cell>
        </row>
      </sheetData>
      <sheetData sheetId="21"/>
      <sheetData sheetId="22"/>
      <sheetData sheetId="23"/>
      <sheetData sheetId="24"/>
      <sheetData sheetId="25"/>
      <sheetData sheetId="26"/>
      <sheetData sheetId="27"/>
      <sheetData sheetId="28"/>
      <sheetData sheetId="29">
        <row r="2">
          <cell r="B2" t="str">
            <v>ПАО «Иркутскэнерго»</v>
          </cell>
        </row>
      </sheetData>
      <sheetData sheetId="30"/>
      <sheetData sheetId="31">
        <row r="2">
          <cell r="C2" t="str">
            <v>Отдел выбора подрядчиков для генерирующих компаний</v>
          </cell>
        </row>
      </sheetData>
      <sheetData sheetId="32"/>
      <sheetData sheetId="33"/>
      <sheetData sheetId="34"/>
      <sheetData sheetId="35"/>
      <sheetData sheetId="3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Конкурентный лист"/>
      <sheetName val="Рекомендуемые участники"/>
      <sheetName val="Заявка на закупку"/>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Кураторы"/>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Порядки оценки"/>
      <sheetName val="Места проведения"/>
      <sheetName val="Даты размещения"/>
      <sheetName val="Сроки размещения закупки"/>
      <sheetName val="По 223 Форма заявки на организа"/>
    </sheetNames>
    <sheetDataSet>
      <sheetData sheetId="0"/>
      <sheetData sheetId="1"/>
      <sheetData sheetId="2"/>
      <sheetData sheetId="3">
        <row r="2">
          <cell r="A2" t="str">
            <v xml:space="preserve"> β</v>
          </cell>
          <cell r="B2">
            <v>21</v>
          </cell>
        </row>
        <row r="8">
          <cell r="G8" t="str">
            <v/>
          </cell>
        </row>
        <row r="11">
          <cell r="G11">
            <v>7</v>
          </cell>
          <cell r="H11">
            <v>3952</v>
          </cell>
        </row>
        <row r="16">
          <cell r="G16" t="str">
            <v>Отдел выбора подрядчиков для генерирующих компаний</v>
          </cell>
        </row>
        <row r="17">
          <cell r="G17" t="str">
            <v>Добежина Наталья Леонидовна</v>
          </cell>
        </row>
        <row r="18">
          <cell r="G18" t="str">
            <v>+7 (3952) 792-188</v>
          </cell>
        </row>
        <row r="19">
          <cell r="G19" t="str">
            <v>dobezhina_nl@irkutskenergo.ru</v>
          </cell>
        </row>
        <row r="21">
          <cell r="G21" t="str">
            <v>План закупок не по 223-ФЗ</v>
          </cell>
        </row>
        <row r="31">
          <cell r="G31">
            <v>7</v>
          </cell>
        </row>
        <row r="35">
          <cell r="G35" t="str">
            <v>Соглашается</v>
          </cell>
        </row>
        <row r="38">
          <cell r="G38" t="str">
            <v/>
          </cell>
        </row>
        <row r="39">
          <cell r="G39" t="str">
            <v xml:space="preserve">С даты заключения договора по </v>
          </cell>
        </row>
        <row r="41">
          <cell r="G41" t="str">
            <v/>
          </cell>
        </row>
        <row r="42">
          <cell r="G42">
            <v>2000000</v>
          </cell>
        </row>
        <row r="44">
          <cell r="J44" t="str">
            <v>рублей без НДС</v>
          </cell>
        </row>
        <row r="45">
          <cell r="G45" t="str">
            <v>Нет</v>
          </cell>
        </row>
        <row r="46">
          <cell r="G46" t="str">
            <v>Безналичный расчет</v>
          </cell>
        </row>
        <row r="47">
          <cell r="G47" t="str">
            <v>Перечислением денежных средств на расчетный счет подрядчика, указанный в договоре</v>
          </cell>
        </row>
        <row r="48">
          <cell r="G48"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49">
          <cell r="G49" t="str">
            <v>Цена договора, заключаемого по результатам закупки, включает расходы на перевозку, доставку, страхование, уплату таможенных пошлин, налогов, других обязательных платежей и иных расходов, включая непредвиденные расходы, которые могут возникнуть в период действия договора в связи с его исполнением.</v>
          </cell>
        </row>
        <row r="50">
          <cell r="G50">
            <v>12</v>
          </cell>
        </row>
        <row r="52">
          <cell r="E52" t="str">
            <v>1. Правила по охране труда при работе на высоте (Приказ Минтруда России от 28.03.2014 № 155н).
2. Федеральный закон «О промышленной безопасности опасных производственных объектов» от 21.07.1997 N 116-ФЗ.
3. Правила пожарной безопасности для энергетических предприятий РД 153-34.0-03.301-00.
4. Типовая инструкция по технической эксплуатации производственных зданий и сооружений энергопредприятий РД 34.21.521-91.</v>
          </cell>
        </row>
        <row r="54">
          <cell r="G54" t="str">
            <v>Опыт участника считается аналогичным в том случае, если работы (услуги), выполненные таким участником в представленных договорах, аналогичны заявленным по настоящей закупке.</v>
          </cell>
        </row>
        <row r="57">
          <cell r="G57" t="str">
            <v xml:space="preserve">Участник должен обладать необходимыми кадровыми ресурсами </v>
          </cell>
        </row>
        <row r="59">
          <cell r="G59" t="str">
            <v>Справка о кадровых ресурсах по форме к документации о закупке</v>
          </cell>
        </row>
        <row r="60">
          <cell r="G60" t="str">
            <v xml:space="preserve">Участник должен обладать необходимыми производственными и материально-техническими ресурсами </v>
          </cell>
        </row>
        <row r="62">
          <cell r="G62" t="str">
            <v>Справка о МТР по форме к документации о закупке</v>
          </cell>
        </row>
        <row r="63">
          <cell r="G63" t="str">
            <v>Требование не установлено</v>
          </cell>
        </row>
        <row r="64">
          <cell r="E64"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4" t="str">
            <v>Копия выписки из реестра членов СРО</v>
          </cell>
        </row>
        <row r="65">
          <cell r="G65" t="str">
            <v>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v>
          </cell>
        </row>
        <row r="88">
          <cell r="G88">
            <v>0</v>
          </cell>
        </row>
        <row r="90">
          <cell r="G90">
            <v>7</v>
          </cell>
        </row>
        <row r="91">
          <cell r="G91">
            <v>7</v>
          </cell>
        </row>
        <row r="95">
          <cell r="G95">
            <v>7</v>
          </cell>
        </row>
        <row r="96">
          <cell r="G96">
            <v>7</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A2" t="e">
            <v>#REF!</v>
          </cell>
        </row>
      </sheetData>
      <sheetData sheetId="20"/>
      <sheetData sheetId="21"/>
      <sheetData sheetId="22"/>
      <sheetData sheetId="23"/>
      <sheetData sheetId="24"/>
      <sheetData sheetId="25"/>
      <sheetData sheetId="26"/>
      <sheetData sheetId="27"/>
      <sheetData sheetId="28">
        <row r="2">
          <cell r="B2" t="str">
            <v>ПАО «Иркутскэнерго»</v>
          </cell>
        </row>
      </sheetData>
      <sheetData sheetId="29"/>
      <sheetData sheetId="30"/>
      <sheetData sheetId="31"/>
      <sheetData sheetId="32"/>
      <sheetData sheetId="33"/>
      <sheetData sheetId="3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уемые участники"/>
      <sheetName val="Заявка на закупку"/>
      <sheetName val="Решение о закупке у ЕП"/>
      <sheetName val="Выбор пункта"/>
      <sheetName val="выбор"/>
      <sheetName val="Способы закупки"/>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на переторжку"/>
      <sheetName val="Приглашение на очную переторжку"/>
      <sheetName val="Запрос скидки"/>
      <sheetName val="Запрос макс. скидки"/>
      <sheetName val="Регламент"/>
      <sheetName val="&gt;&gt;&gt;  &gt;&gt;&gt;"/>
      <sheetName val="Лист3"/>
      <sheetName val="Доп. требования"/>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Форма заявки на закупку у ЕП (1"/>
    </sheetNames>
    <sheetDataSet>
      <sheetData sheetId="0" refreshError="1"/>
      <sheetData sheetId="1">
        <row r="1">
          <cell r="A1" t="str">
            <v xml:space="preserve"> β</v>
          </cell>
          <cell r="B1">
            <v>21</v>
          </cell>
        </row>
        <row r="13">
          <cell r="H13">
            <v>3952</v>
          </cell>
        </row>
        <row r="16">
          <cell r="G16" t="str">
            <v>Отдел выбора подрядчиков для генерирующих компаний</v>
          </cell>
        </row>
        <row r="18">
          <cell r="G18" t="str">
            <v/>
          </cell>
        </row>
        <row r="19">
          <cell r="G19" t="str">
            <v/>
          </cell>
        </row>
        <row r="32">
          <cell r="G32" t="str">
            <v/>
          </cell>
        </row>
        <row r="37">
          <cell r="G37" t="str">
            <v>Безналичный расчет</v>
          </cell>
        </row>
        <row r="38">
          <cell r="G38" t="str">
            <v>Перечислением денежных средств на расчетный счет подрядчика, указанный в договоре</v>
          </cell>
        </row>
        <row r="39">
          <cell r="G39"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51">
          <cell r="G51">
            <v>0</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2">
          <cell r="A2" t="e">
            <v>#REF!</v>
          </cell>
        </row>
      </sheetData>
      <sheetData sheetId="18" refreshError="1"/>
      <sheetData sheetId="19" refreshError="1"/>
      <sheetData sheetId="20" refreshError="1"/>
      <sheetData sheetId="21"/>
      <sheetData sheetId="22" refreshError="1"/>
      <sheetData sheetId="23" refreshError="1"/>
      <sheetData sheetId="24">
        <row r="2">
          <cell r="B2" t="str">
            <v>ПАО «Иркутскэнерго»</v>
          </cell>
        </row>
      </sheetData>
      <sheetData sheetId="25" refreshError="1"/>
      <sheetData sheetId="26">
        <row r="2">
          <cell r="C2" t="str">
            <v>Отдел выбора подрядчиков для генерирующих компаний</v>
          </cell>
        </row>
      </sheetData>
      <sheetData sheetId="27" refreshError="1"/>
      <sheetData sheetId="28" refreshError="1"/>
      <sheetData sheetId="29" refreshError="1"/>
      <sheetData sheetId="30" refreshError="1"/>
      <sheetData sheetId="3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Рекомендуемые участники"/>
      <sheetName val="Заявка на закупку"/>
      <sheetName val="Обоснование закупки у ЕП"/>
      <sheetName val="Решение о закупке у ЕП"/>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Заявка АП рейтинг_Ульянова1"/>
    </sheetNames>
    <sheetDataSet>
      <sheetData sheetId="0"/>
      <sheetData sheetId="1"/>
      <sheetData sheetId="2">
        <row r="2">
          <cell r="A2" t="str">
            <v xml:space="preserve"> β</v>
          </cell>
          <cell r="B2">
            <v>21</v>
          </cell>
        </row>
        <row r="3">
          <cell r="L3">
            <v>43753</v>
          </cell>
        </row>
        <row r="5">
          <cell r="G5" t="str">
            <v>ПАО «Иркутскэнерго»</v>
          </cell>
        </row>
        <row r="6">
          <cell r="G6" t="str">
            <v>ИЭ ИД</v>
          </cell>
        </row>
        <row r="7">
          <cell r="G7" t="str">
            <v>664011, Иркутская обл., г. Иркутск, ул. Сухэ-Батора, д. 3</v>
          </cell>
        </row>
        <row r="8">
          <cell r="G8" t="str">
            <v>664011, Иркутская обл., г. Иркутск, ул. Сухэ-Батора, д. 3</v>
          </cell>
        </row>
        <row r="9">
          <cell r="G9" t="str">
            <v>idkan@irkutskenergo.ru</v>
          </cell>
        </row>
        <row r="10">
          <cell r="G10">
            <v>7</v>
          </cell>
          <cell r="H10">
            <v>3952</v>
          </cell>
          <cell r="I10">
            <v>790322</v>
          </cell>
        </row>
        <row r="11">
          <cell r="G11" t="str">
            <v>Причко Олег Николаевич</v>
          </cell>
        </row>
        <row r="12">
          <cell r="G12" t="str">
            <v>Генеральный директор</v>
          </cell>
        </row>
        <row r="15">
          <cell r="G15" t="str">
            <v>Отдел выбора подрядчиков для генерирующих компаний</v>
          </cell>
        </row>
        <row r="16">
          <cell r="G16" t="str">
            <v>Мироновский Максим Аликович</v>
          </cell>
        </row>
        <row r="17">
          <cell r="G17" t="str">
            <v>+7 (3952) 792-153</v>
          </cell>
        </row>
        <row r="18">
          <cell r="G18" t="str">
            <v>mironovskiy_ma@irkutskenergo.ru</v>
          </cell>
        </row>
        <row r="20">
          <cell r="G20" t="str">
            <v>План закупок не по 223-ФЗ</v>
          </cell>
        </row>
        <row r="21">
          <cell r="G21">
            <v>938</v>
          </cell>
        </row>
        <row r="24">
          <cell r="G24" t="str">
            <v>оказание услуг по подготовке и присвоению рейтинга</v>
          </cell>
        </row>
        <row r="26">
          <cell r="G26" t="str">
            <v>Анализ предложений</v>
          </cell>
        </row>
        <row r="30">
          <cell r="G30">
            <v>7</v>
          </cell>
        </row>
        <row r="31">
          <cell r="G31" t="str">
            <v>-</v>
          </cell>
        </row>
        <row r="32">
          <cell r="G32" t="str">
            <v>-</v>
          </cell>
        </row>
        <row r="34">
          <cell r="G34" t="str">
            <v>Соглашается</v>
          </cell>
        </row>
        <row r="36">
          <cell r="G36" t="str">
            <v>С даты заключения договора по __________ в соответствии с графиком выполнения работ (услуг)</v>
          </cell>
        </row>
        <row r="37">
          <cell r="G37">
            <v>1</v>
          </cell>
        </row>
        <row r="38">
          <cell r="G38" t="str">
            <v xml:space="preserve">С даты заключения договора по </v>
          </cell>
          <cell r="K38">
            <v>44915</v>
          </cell>
        </row>
        <row r="39">
          <cell r="G39" t="str">
            <v>109240, г. Москва, ул. Николоямская, д. 13, стр. 2, эт/пом/ком 7/I/13</v>
          </cell>
        </row>
        <row r="40">
          <cell r="G40">
            <v>25000000000</v>
          </cell>
        </row>
        <row r="41">
          <cell r="G41">
            <v>3750000</v>
          </cell>
        </row>
        <row r="42">
          <cell r="G42">
            <v>750000</v>
          </cell>
        </row>
        <row r="43">
          <cell r="J43" t="str">
            <v>рублей без НДС</v>
          </cell>
        </row>
        <row r="44">
          <cell r="G44" t="str">
            <v>Нет</v>
          </cell>
        </row>
        <row r="45">
          <cell r="G45" t="str">
            <v>Безналичный расчет</v>
          </cell>
        </row>
        <row r="46">
          <cell r="G46" t="str">
            <v>Перечислением денежных средств на расчетный счет подрядчика, указанный в договоре</v>
          </cell>
        </row>
        <row r="47">
          <cell r="G47" t="str">
            <v>Оплата услуг по Договору в размере, указанном в п. 4.1. Договора, за каждый год действия Договора осуществляется Компанией на основе стопроцентной предоплаты безналичным платежом на расчетный счет Агентства в срок, не позднее 5 (пяти) рабочих дней с даты выставления Агентством соответствующего счета.</v>
          </cell>
        </row>
        <row r="48">
          <cell r="G48" t="str">
            <v>Цена договора, заключаемого по результатам закупки, включает расходы на осуществление рейтингового анализа кредитоспособности компании, мониторинга и прогноза по рейтингу, публикации пресс-релиза, направление компании заключения и свидетельства о рейтинге, иные расходы, включая непредвиденные расходы, которые могут возникнуть в период действия договора в связи с его исполнением.</v>
          </cell>
        </row>
        <row r="49">
          <cell r="G49">
            <v>0</v>
          </cell>
        </row>
        <row r="51">
          <cell r="E51" t="str">
            <v>-</v>
          </cell>
        </row>
        <row r="53">
          <cell r="G53" t="str">
            <v>Количество присвоенных, подтвержденных и пересмотренных кредитных рейтинговколичество присвоенных, подтвержденных и пересмотренных кредитных рейтингов, либо наличие положительного опыта работы в ПАО "Иркутскэнерго". Максимальное количество - 200.</v>
          </cell>
        </row>
        <row r="56">
          <cell r="G56" t="str">
            <v xml:space="preserve">Участник должен обладать необходимыми кадровыми ресурсами </v>
          </cell>
        </row>
        <row r="57">
          <cell r="G57" t="str">
            <v>нет</v>
          </cell>
        </row>
        <row r="58">
          <cell r="G58" t="str">
            <v>нет</v>
          </cell>
        </row>
        <row r="59">
          <cell r="G59" t="str">
            <v xml:space="preserve">Участник должен обладать необходимыми производственными и материально-техническими ресурсами </v>
          </cell>
        </row>
        <row r="60">
          <cell r="G60" t="str">
            <v>не применимо</v>
          </cell>
        </row>
        <row r="62">
          <cell r="G62" t="str">
            <v>Требование не установлено</v>
          </cell>
        </row>
        <row r="63">
          <cell r="E63"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3" t="str">
            <v>не применимо</v>
          </cell>
        </row>
        <row r="64">
          <cell r="G64" t="str">
            <v>не применимо</v>
          </cell>
        </row>
        <row r="102">
          <cell r="G102" t="str">
            <v>Ульянова Алёна Максимовна</v>
          </cell>
        </row>
        <row r="104">
          <cell r="G104">
            <v>7</v>
          </cell>
          <cell r="H104">
            <v>3952</v>
          </cell>
          <cell r="I104">
            <v>790322</v>
          </cell>
        </row>
        <row r="105">
          <cell r="G105" t="str">
            <v>ulianova_am@irkutskenergo.ru</v>
          </cell>
        </row>
        <row r="109">
          <cell r="G109">
            <v>7</v>
          </cell>
          <cell r="H109">
            <v>3952</v>
          </cell>
          <cell r="I109">
            <v>790322</v>
          </cell>
        </row>
        <row r="110">
          <cell r="G110" t="str">
            <v>ulianova_am@irkutskenergo.ru</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A2" t="b">
            <v>0</v>
          </cell>
        </row>
      </sheetData>
      <sheetData sheetId="20"/>
      <sheetData sheetId="21"/>
      <sheetData sheetId="22"/>
      <sheetData sheetId="23"/>
      <sheetData sheetId="24"/>
      <sheetData sheetId="25"/>
      <sheetData sheetId="26"/>
      <sheetData sheetId="27"/>
      <sheetData sheetId="28">
        <row r="2">
          <cell r="B2" t="str">
            <v>ПАО «Иркутскэнерго»</v>
          </cell>
        </row>
      </sheetData>
      <sheetData sheetId="29"/>
      <sheetData sheetId="30">
        <row r="2">
          <cell r="C2" t="str">
            <v>Отдел выбора подрядчиков для генерирующих компаний</v>
          </cell>
        </row>
      </sheetData>
      <sheetData sheetId="31"/>
      <sheetData sheetId="32"/>
      <sheetData sheetId="33"/>
      <sheetData sheetId="34"/>
      <sheetData sheetId="3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КП - ОФЕРТА"/>
      <sheetName val="1.1. Анкета"/>
      <sheetName val="1.2. Анкета. Виды работ"/>
      <sheetName val="1.3. Анкета. Баланс"/>
      <sheetName val="2. Соответствие требованиям"/>
      <sheetName val="3. Кадры"/>
      <sheetName val="4. МТР"/>
      <sheetName val="5. Собственники"/>
      <sheetName val="6.1. Опыт"/>
      <sheetName val="6.2. Претензии"/>
      <sheetName val="6.3. Суд. решения"/>
      <sheetName val="6.4. Субподрядчики"/>
      <sheetName val="~"/>
      <sheetName val="Выборы"/>
      <sheetName val="Форма заявки на участие в закуп"/>
    </sheetNames>
    <sheetDataSet>
      <sheetData sheetId="0"/>
      <sheetData sheetId="1" refreshError="1"/>
      <sheetData sheetId="2"/>
      <sheetData sheetId="3" refreshError="1"/>
      <sheetData sheetId="4">
        <row r="4">
          <cell r="D4">
            <v>0</v>
          </cell>
        </row>
        <row r="12">
          <cell r="D12">
            <v>0</v>
          </cell>
        </row>
        <row r="17">
          <cell r="D17">
            <v>0</v>
          </cell>
        </row>
        <row r="24">
          <cell r="D24">
            <v>0</v>
          </cell>
        </row>
      </sheetData>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уемые участники"/>
      <sheetName val="Заявка на закупку"/>
      <sheetName val="Решение о закупке у ЕП"/>
      <sheetName val="Выбор пункта"/>
      <sheetName val="выбор"/>
      <sheetName val="Способы закупки"/>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на переторжку"/>
      <sheetName val="Приглашение на очную переторжку"/>
      <sheetName val="Запрос скидки"/>
      <sheetName val="Запрос макс. скидки"/>
      <sheetName val="Регламент"/>
      <sheetName val="&gt;&gt;&gt;  &gt;&gt;&gt;"/>
      <sheetName val="Лист3"/>
      <sheetName val="Доп. требования"/>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Соответствие требованиям"/>
      <sheetName val="Коммерческое предложение"/>
      <sheetName val="~"/>
      <sheetName val="Выборы"/>
    </sheetNames>
    <sheetDataSet>
      <sheetData sheetId="0"/>
      <sheetData sheetId="1">
        <row r="16">
          <cell r="E16">
            <v>0</v>
          </cell>
        </row>
        <row r="17">
          <cell r="E17">
            <v>0</v>
          </cell>
        </row>
        <row r="23">
          <cell r="E23">
            <v>0</v>
          </cell>
        </row>
      </sheetData>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sheetName val="Лист1"/>
      <sheetName val="Кураторы"/>
      <sheetName val="Рекомендуемые участники "/>
      <sheetName val="Прочее"/>
      <sheetName val="Протодокументация"/>
      <sheetName val="Анкета"/>
      <sheetName val="Коммерческое предложение"/>
      <sheetName val="Соответствие требованиям"/>
      <sheetName val="Заказчики"/>
      <sheetName val="Подразделения заказчиков"/>
      <sheetName val="Контакты"/>
      <sheetName val="Направления деятельности"/>
      <sheetName val="Заявка на закупку до 100 (500)("/>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ow r="2">
          <cell r="B2" t="str">
            <v>ПАО «Иркутскэнерго»</v>
          </cell>
        </row>
      </sheetData>
      <sheetData sheetId="11" refreshError="1"/>
      <sheetData sheetId="12" refreshError="1"/>
      <sheetData sheetId="1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закупку"/>
    </sheetNames>
    <sheetDataSet>
      <sheetData sheetId="0" refreshError="1"/>
    </sheetDataSet>
  </externalBook>
</externalLink>
</file>

<file path=xl/queryTables/queryTable1.xml><?xml version="1.0" encoding="utf-8"?>
<queryTable xmlns="http://schemas.openxmlformats.org/spreadsheetml/2006/main" name="ExternalData_1" removeDataOnSave="1" connectionId="1" autoFormatId="0" applyNumberFormats="0" applyBorderFormats="0" applyFontFormats="1" applyPatternFormats="1" applyAlignmentFormats="0" applyWidthHeightFormats="0">
  <queryTableRefresh preserveSortFilterLayout="0" nextId="3">
    <queryTableFields count="2">
      <queryTableField id="1" name="Индекс" tableColumnId="11"/>
      <queryTableField id="2" name="Наименование заказчика" tableColumnId="12"/>
    </queryTableFields>
  </queryTableRefresh>
</queryTable>
</file>

<file path=xl/tables/_rels/table1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6" name="Кураторы" displayName="Кураторы" ref="A1:H23" totalsRowShown="0" dataDxfId="136">
  <autoFilter ref="A1:H23"/>
  <tableColumns count="8">
    <tableColumn id="1" name="№" dataDxfId="135"/>
    <tableColumn id="4" name="Организатор" dataDxfId="134"/>
    <tableColumn id="2" name="Курирующее подразделение" dataDxfId="133"/>
    <tableColumn id="3" name="Куратор" dataDxfId="132"/>
    <tableColumn id="6" name="Рабочий телефон " dataDxfId="131"/>
    <tableColumn id="7" name="Адрес электронной почты" dataDxfId="130"/>
    <tableColumn id="5" name="Кабинет" dataDxfId="129"/>
    <tableColumn id="8" name="ID Access" dataDxfId="128"/>
  </tableColumns>
  <tableStyleInfo name="TableStyleLight1" showFirstColumn="0" showLastColumn="0" showRowStripes="0" showColumnStripes="0"/>
</table>
</file>

<file path=xl/tables/table10.xml><?xml version="1.0" encoding="utf-8"?>
<table xmlns="http://schemas.openxmlformats.org/spreadsheetml/2006/main" id="5" name="СложностьНаправленияДеятельности" displayName="СложностьНаправленияДеятельности" ref="A13:A16" totalsRowShown="0" headerRowDxfId="4" dataDxfId="3">
  <autoFilter ref="A13:A16"/>
  <tableColumns count="1">
    <tableColumn id="1" name="Сложность направления деятельности" dataDxfId="2"/>
  </tableColumns>
  <tableStyleInfo name="TableStyleMedium2" showFirstColumn="0" showLastColumn="0" showRowStripes="0" showColumnStripes="0"/>
</table>
</file>

<file path=xl/tables/table11.xml><?xml version="1.0" encoding="utf-8"?>
<table xmlns="http://schemas.openxmlformats.org/spreadsheetml/2006/main" id="13" name="Заказчики" displayName="Заказчики" ref="A1:B29" tableType="queryTable" totalsRowShown="0">
  <autoFilter ref="A1:B29"/>
  <tableColumns count="2">
    <tableColumn id="11" uniqueName="11" name="Индекс" queryTableFieldId="1" dataDxfId="1"/>
    <tableColumn id="12" uniqueName="12" name="Наименование заказчика" queryTableFieldId="2" dataDxfId="0"/>
  </tableColumns>
  <tableStyleInfo name="TableStyleMedium7" showFirstColumn="0" showLastColumn="0" showRowStripes="1" showColumnStripes="0"/>
</table>
</file>

<file path=xl/tables/table2.xml><?xml version="1.0" encoding="utf-8"?>
<table xmlns="http://schemas.openxmlformats.org/spreadsheetml/2006/main" id="1" name="Таблица14" displayName="Таблица14" ref="A2:G77" totalsRowShown="0" headerRowDxfId="127" dataDxfId="126">
  <autoFilter ref="A2:G77"/>
  <tableColumns count="7">
    <tableColumn id="1" name="№" dataDxfId="125"/>
    <tableColumn id="2" name="Наименование участника" dataDxfId="124"/>
    <tableColumn id="3" name="ИНН" dataDxfId="123"/>
    <tableColumn id="4" name="Город" dataDxfId="122"/>
    <tableColumn id="5" name="Контактная эл. почта" dataDxfId="121"/>
    <tableColumn id="6" name="Контактный телефон" dataDxfId="120"/>
    <tableColumn id="7" name="Имеется ли опыт работы с данным контрагентом" dataDxfId="119"/>
  </tableColumns>
  <tableStyleInfo name="TableStyleLight1" showFirstColumn="0" showLastColumn="0" showRowStripes="0" showColumnStripes="0"/>
</table>
</file>

<file path=xl/tables/table3.xml><?xml version="1.0" encoding="utf-8"?>
<table xmlns="http://schemas.openxmlformats.org/spreadsheetml/2006/main" id="9" name="ОсновныеДанныеАнкеты" displayName="ОсновныеДанныеАнкеты" ref="D2:D8" headerRowCount="0" totalsRowShown="0" headerRowDxfId="111" dataDxfId="110" tableBorderDxfId="109" totalsRowBorderDxfId="108">
  <tableColumns count="1">
    <tableColumn id="1" name="Столбец1" headerRowDxfId="107" dataDxfId="106"/>
  </tableColumns>
  <tableStyleInfo name="TableStyleLight1" showFirstColumn="0" showLastColumn="0" showRowStripes="0" showColumnStripes="0"/>
</table>
</file>

<file path=xl/tables/table4.xml><?xml version="1.0" encoding="utf-8"?>
<table xmlns="http://schemas.openxmlformats.org/spreadsheetml/2006/main" id="10" name="КонтактыАнкеты" displayName="КонтактыАнкеты" ref="D10:D19" headerRowCount="0" totalsRowShown="0" headerRowDxfId="105" dataDxfId="104" tableBorderDxfId="103">
  <tableColumns count="1">
    <tableColumn id="1" name="Столбец1" headerRowDxfId="102" dataDxfId="101"/>
  </tableColumns>
  <tableStyleInfo showFirstColumn="0" showLastColumn="0" showRowStripes="0" showColumnStripes="0"/>
</table>
</file>

<file path=xl/tables/table5.xml><?xml version="1.0" encoding="utf-8"?>
<table xmlns="http://schemas.openxmlformats.org/spreadsheetml/2006/main" id="11" name="СМСПиСанкцииАнкеты" displayName="СМСПиСанкцииАнкеты" ref="D21:D22" headerRowCount="0" totalsRowShown="0" headerRowDxfId="100" dataDxfId="99" tableBorderDxfId="98">
  <tableColumns count="1">
    <tableColumn id="1" name="Столбец1" headerRowDxfId="97" dataDxfId="96"/>
  </tableColumns>
  <tableStyleInfo showFirstColumn="0" showLastColumn="0" showRowStripes="0" showColumnStripes="0"/>
</table>
</file>

<file path=xl/tables/table6.xml><?xml version="1.0" encoding="utf-8"?>
<table xmlns="http://schemas.openxmlformats.org/spreadsheetml/2006/main" id="8" name="КоммерческоеПредложение" displayName="КоммерческоеПредложение" ref="B10:E19" headerRowDxfId="60" dataDxfId="59" totalsRowDxfId="58">
  <autoFilter ref="B10:E19"/>
  <tableColumns count="4">
    <tableColumn id="1" name="№" totalsRowLabel="Итог" dataDxfId="57"/>
    <tableColumn id="2" name="Коммерческий параметр" dataDxfId="56" totalsRowDxfId="55"/>
    <tableColumn id="3" name="Значение" dataDxfId="54"/>
    <tableColumn id="4" name="Единица измерения" totalsRowFunction="count" dataDxfId="53" totalsRowDxfId="52"/>
  </tableColumns>
  <tableStyleInfo name="TableStyleLight1" showFirstColumn="0" showLastColumn="0" showRowStripes="0" showColumnStripes="0"/>
</table>
</file>

<file path=xl/tables/table7.xml><?xml version="1.0" encoding="utf-8"?>
<table xmlns="http://schemas.openxmlformats.org/spreadsheetml/2006/main" id="7" name="ДекларацияОСоответствииУчастникаТребованиям" displayName="ДекларацияОСоответствииУчастникаТребованиям" ref="B9:F27" totalsRowShown="0" headerRowDxfId="30" dataDxfId="28" headerRowBorderDxfId="29" tableBorderDxfId="27">
  <autoFilter ref="B9:F27"/>
  <tableColumns count="5">
    <tableColumn id="1" name="№" dataDxfId="26"/>
    <tableColumn id="2" name="Требование" dataDxfId="25"/>
    <tableColumn id="3" name="Документы (сведения), подтверждающие соответствие требованию" dataDxfId="24"/>
    <tableColumn id="4" name="Соответствие требованию" dataDxfId="23"/>
    <tableColumn id="5" name="Документ " dataDxfId="22"/>
  </tableColumns>
  <tableStyleInfo name="TableStyleLight1" showFirstColumn="0" showLastColumn="0" showRowStripes="0" showColumnStripes="0"/>
</table>
</file>

<file path=xl/tables/table8.xml><?xml version="1.0" encoding="utf-8"?>
<table xmlns="http://schemas.openxmlformats.org/spreadsheetml/2006/main" id="3" name="ПодразделенияИФилиалы" displayName="ПодразделенияИФилиалы" ref="A2:F45" headerRowCount="0" totalsRowShown="0">
  <sortState ref="A2:E22">
    <sortCondition ref="A1:A22"/>
  </sortState>
  <tableColumns count="6">
    <tableColumn id="1" name="№" headerRowDxfId="19" dataDxfId="18"/>
    <tableColumn id="4" name="Заказчик" headerRowDxfId="17" dataDxfId="16" dataCellStyle="Обычный_Лист1"/>
    <tableColumn id="2" name="Подразделение заказчика" headerRowDxfId="15" dataDxfId="14"/>
    <tableColumn id="5" name="Код подразделения" headerRowDxfId="13" dataDxfId="12"/>
    <tableColumn id="6" name="Расшифровка" headerRowDxfId="11" dataDxfId="10"/>
    <tableColumn id="3" name="Местонахождение" headerRowDxfId="9" dataDxfId="8"/>
  </tableColumns>
  <tableStyleInfo name="TableStyleLight6" showFirstColumn="0" showLastColumn="0" showRowStripes="0" showColumnStripes="0"/>
</table>
</file>

<file path=xl/tables/table9.xml><?xml version="1.0" encoding="utf-8"?>
<table xmlns="http://schemas.openxmlformats.org/spreadsheetml/2006/main" id="4" name="НаправленияДеятельности" displayName="НаправленияДеятельности" ref="A1:A11" totalsRowShown="0" headerRowDxfId="7" dataDxfId="6">
  <autoFilter ref="A1:A11"/>
  <tableColumns count="1">
    <tableColumn id="1" name="Направление деятельности" dataDxfId="5"/>
  </tableColumns>
  <tableStyleInfo name="TableStyleMedium5"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8" Type="http://schemas.openxmlformats.org/officeDocument/2006/relationships/hyperlink" Target="mailto:spirin_ia@irkutskenergo.ru" TargetMode="External"/><Relationship Id="rId3" Type="http://schemas.openxmlformats.org/officeDocument/2006/relationships/hyperlink" Target="mailto:mironovskiy_ma@irkutskenergo.ru" TargetMode="External"/><Relationship Id="rId7" Type="http://schemas.openxmlformats.org/officeDocument/2006/relationships/hyperlink" Target="mailto:hodonovich@irkutskenergo.ru" TargetMode="External"/><Relationship Id="rId12" Type="http://schemas.openxmlformats.org/officeDocument/2006/relationships/printerSettings" Target="../printerSettings/printerSettings8.bin"/><Relationship Id="rId2" Type="http://schemas.openxmlformats.org/officeDocument/2006/relationships/hyperlink" Target="mailto:zasipkina_lv@irkutskenergo.ru" TargetMode="External"/><Relationship Id="rId1" Type="http://schemas.openxmlformats.org/officeDocument/2006/relationships/hyperlink" Target="mailto:dobezhina_nl@irkutskenergo.ru" TargetMode="External"/><Relationship Id="rId6" Type="http://schemas.openxmlformats.org/officeDocument/2006/relationships/hyperlink" Target="mailto:lukashova_ea@irkutskenergo.ru" TargetMode="External"/><Relationship Id="rId11" Type="http://schemas.openxmlformats.org/officeDocument/2006/relationships/hyperlink" Target="mailto:fursov_ki@irkutskenergo.ru" TargetMode="External"/><Relationship Id="rId5" Type="http://schemas.openxmlformats.org/officeDocument/2006/relationships/hyperlink" Target="mailto:cherednik_ap@irkutskenergo.ru" TargetMode="External"/><Relationship Id="rId10" Type="http://schemas.openxmlformats.org/officeDocument/2006/relationships/hyperlink" Target="mailto:mihailov-aa@irkutskenergo.ru" TargetMode="External"/><Relationship Id="rId4" Type="http://schemas.openxmlformats.org/officeDocument/2006/relationships/hyperlink" Target="mailto:yakovlev_ma@irkutskenergo.ru" TargetMode="External"/><Relationship Id="rId9" Type="http://schemas.openxmlformats.org/officeDocument/2006/relationships/hyperlink" Target="mailto:belizova-as@irkutskenergo.ru" TargetMode="External"/></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table" Target="../tables/table9.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3.xml.rels><?xml version="1.0" encoding="UTF-8" standalone="yes"?>
<Relationships xmlns="http://schemas.openxmlformats.org/package/2006/relationships"><Relationship Id="rId8" Type="http://schemas.openxmlformats.org/officeDocument/2006/relationships/hyperlink" Target="mailto:zimina_ln@irkutskenergo.ru" TargetMode="External"/><Relationship Id="rId3" Type="http://schemas.openxmlformats.org/officeDocument/2006/relationships/hyperlink" Target="mailto:cherednik_ap@irkutskenergo.ru" TargetMode="External"/><Relationship Id="rId7" Type="http://schemas.openxmlformats.org/officeDocument/2006/relationships/hyperlink" Target="mailto:lukashova_ea@irkutskenergo.ru" TargetMode="External"/><Relationship Id="rId2" Type="http://schemas.openxmlformats.org/officeDocument/2006/relationships/hyperlink" Target="mailto:sivokina-mv@irkutskenergo.ru" TargetMode="External"/><Relationship Id="rId1" Type="http://schemas.openxmlformats.org/officeDocument/2006/relationships/hyperlink" Target="mailto:KuzminaYN@eurosib-td.ru" TargetMode="External"/><Relationship Id="rId6" Type="http://schemas.openxmlformats.org/officeDocument/2006/relationships/hyperlink" Target="mailto:mironovskiy_ma@irkutskenergo.ru" TargetMode="External"/><Relationship Id="rId5" Type="http://schemas.openxmlformats.org/officeDocument/2006/relationships/hyperlink" Target="mailto:hodonovich@irkutskenergo.ru" TargetMode="External"/><Relationship Id="rId10" Type="http://schemas.openxmlformats.org/officeDocument/2006/relationships/table" Target="../tables/table1.xml"/><Relationship Id="rId4" Type="http://schemas.openxmlformats.org/officeDocument/2006/relationships/hyperlink" Target="mailto:yakovlev_ma@irkutskenergo.ru" TargetMode="External"/><Relationship Id="rId9" Type="http://schemas.openxmlformats.org/officeDocument/2006/relationships/hyperlink" Target="mailto:zasipkina_lv@irkutskenergo.ru"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mailto:irkaudit@mail.ru" TargetMode="External"/><Relationship Id="rId7" Type="http://schemas.openxmlformats.org/officeDocument/2006/relationships/table" Target="../tables/table2.xml"/><Relationship Id="rId2" Type="http://schemas.openxmlformats.org/officeDocument/2006/relationships/hyperlink" Target="mailto:avto-expert@mail.ru" TargetMode="External"/><Relationship Id="rId1" Type="http://schemas.openxmlformats.org/officeDocument/2006/relationships/hyperlink" Target="mailto:naocons@naok.irk.ru" TargetMode="External"/><Relationship Id="rId6" Type="http://schemas.openxmlformats.org/officeDocument/2006/relationships/printerSettings" Target="../printerSettings/printerSettings2.bin"/><Relationship Id="rId5" Type="http://schemas.openxmlformats.org/officeDocument/2006/relationships/hyperlink" Target="mailto:796707@mail.ru" TargetMode="External"/><Relationship Id="rId4" Type="http://schemas.openxmlformats.org/officeDocument/2006/relationships/hyperlink" Target="mailto:vengrova@inbox.ru"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4.bin"/><Relationship Id="rId4" Type="http://schemas.openxmlformats.org/officeDocument/2006/relationships/table" Target="../tables/table5.xml"/></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7">
    <tabColor rgb="FFFFFF00"/>
  </sheetPr>
  <dimension ref="A1:AH41"/>
  <sheetViews>
    <sheetView showGridLines="0" view="pageBreakPreview" zoomScale="90" zoomScaleNormal="50" zoomScaleSheetLayoutView="90" zoomScalePageLayoutView="85" workbookViewId="0">
      <pane ySplit="5" topLeftCell="A24" activePane="bottomLeft" state="frozen"/>
      <selection activeCell="D1" sqref="D1"/>
      <selection pane="bottomLeft" activeCell="P24" sqref="P24"/>
    </sheetView>
  </sheetViews>
  <sheetFormatPr defaultColWidth="9.140625" defaultRowHeight="29.25" customHeight="1"/>
  <cols>
    <col min="1" max="2" width="2.140625" style="38" bestFit="1" customWidth="1"/>
    <col min="3" max="3" width="3" style="38" hidden="1" customWidth="1"/>
    <col min="4" max="4" width="5.140625" style="39" customWidth="1"/>
    <col min="5" max="5" width="43.42578125" style="38" customWidth="1"/>
    <col min="6" max="6" width="11.28515625" style="38" customWidth="1"/>
    <col min="7" max="14" width="11" style="38" customWidth="1"/>
    <col min="15" max="16" width="11.42578125" style="38" customWidth="1"/>
    <col min="17" max="28" width="10.28515625" style="38" customWidth="1"/>
    <col min="29" max="16384" width="9.140625" style="38"/>
  </cols>
  <sheetData>
    <row r="1" spans="1:34" s="31" customFormat="1" ht="18.75" customHeight="1">
      <c r="D1" s="202" t="s">
        <v>0</v>
      </c>
      <c r="E1" s="202"/>
      <c r="F1" s="202"/>
      <c r="G1" s="202"/>
      <c r="H1" s="202"/>
      <c r="I1" s="202"/>
      <c r="J1" s="202"/>
      <c r="K1" s="202"/>
      <c r="L1" s="202"/>
      <c r="M1" s="202"/>
      <c r="N1" s="202"/>
      <c r="O1" s="44"/>
      <c r="P1" s="44"/>
      <c r="Q1" s="44"/>
    </row>
    <row r="2" spans="1:34" s="31" customFormat="1" ht="18.75" customHeight="1">
      <c r="D2" s="203" t="s">
        <v>260</v>
      </c>
      <c r="E2" s="203"/>
      <c r="F2" s="203"/>
      <c r="G2" s="203"/>
      <c r="H2" s="203"/>
      <c r="I2" s="203"/>
      <c r="J2" s="203"/>
      <c r="K2" s="203"/>
      <c r="L2" s="203"/>
      <c r="M2" s="203"/>
      <c r="N2" s="203"/>
      <c r="O2" s="44"/>
      <c r="P2" s="44"/>
      <c r="Q2" s="44"/>
    </row>
    <row r="3" spans="1:34" s="31" customFormat="1" ht="18.75" customHeight="1">
      <c r="D3" s="203" t="s">
        <v>261</v>
      </c>
      <c r="E3" s="203"/>
      <c r="F3" s="203"/>
      <c r="G3" s="203"/>
      <c r="H3" s="203"/>
      <c r="I3" s="203"/>
      <c r="J3" s="203"/>
      <c r="K3" s="203"/>
      <c r="L3" s="203"/>
      <c r="M3" s="203"/>
      <c r="N3" s="203"/>
      <c r="O3" s="44"/>
      <c r="P3" s="44"/>
      <c r="Q3" s="44"/>
    </row>
    <row r="4" spans="1:34" s="31" customFormat="1" ht="21" customHeight="1">
      <c r="A4" s="33"/>
      <c r="B4" s="33"/>
      <c r="D4" s="205" t="s">
        <v>8</v>
      </c>
      <c r="E4" s="205"/>
      <c r="F4" s="205"/>
      <c r="G4" s="205"/>
      <c r="H4" s="205"/>
      <c r="I4" s="205"/>
      <c r="J4" s="205"/>
      <c r="K4" s="205"/>
      <c r="L4" s="205"/>
      <c r="M4" s="205"/>
      <c r="N4" s="205"/>
      <c r="O4" s="45"/>
      <c r="P4" s="45"/>
      <c r="Q4" s="45"/>
    </row>
    <row r="5" spans="1:34" s="31" customFormat="1" ht="29.25" customHeight="1" thickBot="1">
      <c r="A5" s="34"/>
      <c r="B5" s="34"/>
      <c r="C5" s="34"/>
      <c r="D5" s="204" t="s">
        <v>267</v>
      </c>
      <c r="E5" s="204"/>
      <c r="F5" s="204"/>
      <c r="G5" s="204"/>
      <c r="H5" s="204"/>
      <c r="I5" s="204"/>
      <c r="J5" s="204"/>
      <c r="K5" s="204"/>
      <c r="L5" s="204"/>
      <c r="M5" s="204"/>
      <c r="N5" s="204"/>
      <c r="O5" s="46"/>
      <c r="P5" s="46"/>
      <c r="Q5" s="46"/>
    </row>
    <row r="6" spans="1:34" s="31" customFormat="1" ht="29.25" customHeight="1">
      <c r="A6" s="35">
        <v>1</v>
      </c>
      <c r="B6" s="35">
        <v>1</v>
      </c>
      <c r="C6" s="34">
        <v>1</v>
      </c>
      <c r="D6" s="130">
        <v>1</v>
      </c>
      <c r="E6" s="131" t="s">
        <v>346</v>
      </c>
      <c r="F6" s="191" t="s">
        <v>9</v>
      </c>
      <c r="G6" s="191"/>
      <c r="H6" s="191"/>
      <c r="I6" s="191"/>
      <c r="J6" s="191"/>
      <c r="K6" s="191"/>
      <c r="L6" s="191"/>
      <c r="M6" s="191"/>
      <c r="N6" s="192"/>
      <c r="O6" s="47"/>
      <c r="P6" s="47"/>
      <c r="Q6" s="47"/>
      <c r="R6" s="36"/>
      <c r="S6" s="36"/>
      <c r="T6" s="36"/>
      <c r="U6" s="36"/>
      <c r="V6" s="36"/>
      <c r="W6" s="36"/>
      <c r="X6" s="36"/>
      <c r="Y6" s="36"/>
      <c r="Z6" s="36"/>
      <c r="AA6" s="36"/>
      <c r="AB6" s="36"/>
    </row>
    <row r="7" spans="1:34" s="31" customFormat="1" ht="29.25" customHeight="1">
      <c r="A7" s="35"/>
      <c r="B7" s="35"/>
      <c r="C7" s="34"/>
      <c r="D7" s="132">
        <f>D6+1</f>
        <v>2</v>
      </c>
      <c r="E7" s="56" t="s">
        <v>254</v>
      </c>
      <c r="F7" s="186" t="s">
        <v>450</v>
      </c>
      <c r="G7" s="186"/>
      <c r="H7" s="186"/>
      <c r="I7" s="186"/>
      <c r="J7" s="186"/>
      <c r="K7" s="186"/>
      <c r="L7" s="186"/>
      <c r="M7" s="186"/>
      <c r="N7" s="187"/>
      <c r="O7" s="47"/>
      <c r="P7" s="47"/>
      <c r="Q7" s="47"/>
      <c r="R7" s="36"/>
      <c r="S7" s="36"/>
      <c r="T7" s="36"/>
      <c r="U7" s="36"/>
      <c r="V7" s="36"/>
      <c r="W7" s="36"/>
      <c r="X7" s="36"/>
      <c r="Y7" s="36"/>
      <c r="Z7" s="36"/>
      <c r="AA7" s="36"/>
      <c r="AB7" s="36"/>
      <c r="AF7" s="36"/>
      <c r="AG7" s="36"/>
      <c r="AH7" s="36"/>
    </row>
    <row r="8" spans="1:34" s="31" customFormat="1" ht="29.25" customHeight="1">
      <c r="A8" s="35"/>
      <c r="B8" s="35"/>
      <c r="C8" s="34"/>
      <c r="D8" s="132">
        <f t="shared" ref="D8:D22" si="0">D7+1</f>
        <v>3</v>
      </c>
      <c r="E8" s="56" t="s">
        <v>347</v>
      </c>
      <c r="F8" s="186" t="s">
        <v>243</v>
      </c>
      <c r="G8" s="186"/>
      <c r="H8" s="186"/>
      <c r="I8" s="186"/>
      <c r="J8" s="186"/>
      <c r="K8" s="186"/>
      <c r="L8" s="186"/>
      <c r="M8" s="186"/>
      <c r="N8" s="187"/>
      <c r="O8" s="47"/>
      <c r="P8" s="47"/>
      <c r="Q8" s="47"/>
      <c r="R8" s="36"/>
      <c r="S8" s="36"/>
      <c r="T8" s="36"/>
      <c r="U8" s="36"/>
      <c r="V8" s="36"/>
      <c r="W8" s="36"/>
      <c r="X8" s="36"/>
      <c r="Y8" s="36"/>
      <c r="Z8" s="36"/>
      <c r="AA8" s="36"/>
      <c r="AE8" s="36"/>
      <c r="AF8" s="36"/>
      <c r="AG8" s="36"/>
    </row>
    <row r="9" spans="1:34" s="31" customFormat="1" ht="29.25" customHeight="1">
      <c r="A9" s="35"/>
      <c r="B9" s="35"/>
      <c r="C9" s="34"/>
      <c r="D9" s="132">
        <f t="shared" si="0"/>
        <v>4</v>
      </c>
      <c r="E9" s="56" t="s">
        <v>382</v>
      </c>
      <c r="F9" s="186" t="s">
        <v>243</v>
      </c>
      <c r="G9" s="186"/>
      <c r="H9" s="186"/>
      <c r="I9" s="186"/>
      <c r="J9" s="186"/>
      <c r="K9" s="186"/>
      <c r="L9" s="186"/>
      <c r="M9" s="186"/>
      <c r="N9" s="187"/>
      <c r="O9" s="162"/>
      <c r="P9" s="47"/>
      <c r="Q9" s="47"/>
      <c r="R9" s="36"/>
      <c r="S9" s="36"/>
      <c r="T9" s="36"/>
      <c r="U9" s="36"/>
      <c r="V9" s="36"/>
      <c r="W9" s="36"/>
      <c r="X9" s="36"/>
      <c r="Y9" s="36"/>
      <c r="Z9" s="36"/>
      <c r="AA9" s="36"/>
      <c r="AE9" s="36"/>
      <c r="AF9" s="36"/>
      <c r="AG9" s="36"/>
    </row>
    <row r="10" spans="1:34" s="31" customFormat="1" ht="29.25" customHeight="1" thickBot="1">
      <c r="A10" s="35">
        <v>1</v>
      </c>
      <c r="B10" s="35">
        <v>1</v>
      </c>
      <c r="C10" s="34">
        <v>2</v>
      </c>
      <c r="D10" s="133">
        <f t="shared" si="0"/>
        <v>5</v>
      </c>
      <c r="E10" s="134" t="s">
        <v>381</v>
      </c>
      <c r="F10" s="199" t="s">
        <v>451</v>
      </c>
      <c r="G10" s="199"/>
      <c r="H10" s="199"/>
      <c r="I10" s="199"/>
      <c r="J10" s="199"/>
      <c r="K10" s="199"/>
      <c r="L10" s="199"/>
      <c r="M10" s="199"/>
      <c r="N10" s="200"/>
      <c r="O10" s="47"/>
      <c r="P10" s="47"/>
      <c r="Q10" s="47"/>
      <c r="R10" s="36"/>
      <c r="S10" s="36"/>
      <c r="T10" s="36"/>
      <c r="U10" s="36"/>
      <c r="V10" s="36"/>
      <c r="W10" s="36"/>
      <c r="X10" s="36"/>
      <c r="Y10" s="36"/>
      <c r="Z10" s="36"/>
      <c r="AA10" s="36"/>
      <c r="AB10" s="36"/>
      <c r="AF10" s="36"/>
      <c r="AG10" s="36"/>
      <c r="AH10" s="36"/>
    </row>
    <row r="11" spans="1:34" s="31" customFormat="1" ht="108.75" customHeight="1">
      <c r="A11" s="35"/>
      <c r="B11" s="35"/>
      <c r="C11" s="35"/>
      <c r="D11" s="130">
        <f t="shared" si="0"/>
        <v>6</v>
      </c>
      <c r="E11" s="131" t="s">
        <v>1</v>
      </c>
      <c r="F11" s="191" t="s">
        <v>488</v>
      </c>
      <c r="G11" s="191"/>
      <c r="H11" s="191"/>
      <c r="I11" s="191"/>
      <c r="J11" s="191"/>
      <c r="K11" s="191"/>
      <c r="L11" s="191"/>
      <c r="M11" s="191"/>
      <c r="N11" s="192"/>
      <c r="O11" s="48"/>
      <c r="P11" s="48"/>
      <c r="Q11" s="48"/>
      <c r="R11" s="36"/>
      <c r="S11" s="36"/>
      <c r="T11" s="36"/>
      <c r="U11" s="36"/>
      <c r="V11" s="36"/>
      <c r="W11" s="36"/>
      <c r="X11" s="36"/>
      <c r="Y11" s="36"/>
      <c r="Z11" s="36"/>
      <c r="AA11" s="36"/>
      <c r="AB11" s="36"/>
      <c r="AF11" s="36"/>
      <c r="AG11" s="36"/>
      <c r="AH11" s="36"/>
    </row>
    <row r="12" spans="1:34" s="31" customFormat="1" ht="29.25" customHeight="1">
      <c r="A12" s="35"/>
      <c r="B12" s="35"/>
      <c r="C12" s="35"/>
      <c r="D12" s="132">
        <f t="shared" si="0"/>
        <v>7</v>
      </c>
      <c r="E12" s="56" t="s">
        <v>348</v>
      </c>
      <c r="F12" s="197" t="s">
        <v>452</v>
      </c>
      <c r="G12" s="197"/>
      <c r="H12" s="197"/>
      <c r="I12" s="197"/>
      <c r="J12" s="197"/>
      <c r="K12" s="197"/>
      <c r="L12" s="197"/>
      <c r="M12" s="197"/>
      <c r="N12" s="198"/>
      <c r="O12" s="48"/>
      <c r="P12" s="48"/>
      <c r="Q12" s="48"/>
      <c r="R12" s="36"/>
      <c r="S12" s="36"/>
      <c r="T12" s="36"/>
      <c r="U12" s="36"/>
      <c r="V12" s="36"/>
      <c r="W12" s="36"/>
      <c r="X12" s="36"/>
      <c r="Y12" s="36"/>
      <c r="Z12" s="36"/>
      <c r="AA12" s="36"/>
      <c r="AB12" s="36"/>
      <c r="AF12" s="36"/>
      <c r="AG12" s="36"/>
      <c r="AH12" s="36"/>
    </row>
    <row r="13" spans="1:34" s="31" customFormat="1" ht="29.25" customHeight="1">
      <c r="A13" s="35"/>
      <c r="B13" s="35"/>
      <c r="C13" s="35"/>
      <c r="D13" s="132">
        <f t="shared" si="0"/>
        <v>8</v>
      </c>
      <c r="E13" s="56" t="s">
        <v>255</v>
      </c>
      <c r="F13" s="197" t="s">
        <v>483</v>
      </c>
      <c r="G13" s="197"/>
      <c r="H13" s="197"/>
      <c r="I13" s="197"/>
      <c r="J13" s="197"/>
      <c r="K13" s="197"/>
      <c r="L13" s="197"/>
      <c r="M13" s="197"/>
      <c r="N13" s="198"/>
      <c r="O13" s="44"/>
      <c r="P13" s="44"/>
      <c r="Q13" s="44"/>
    </row>
    <row r="14" spans="1:34" s="31" customFormat="1" ht="29.25" customHeight="1" thickBot="1">
      <c r="A14" s="35"/>
      <c r="B14" s="35"/>
      <c r="C14" s="35"/>
      <c r="D14" s="132">
        <f t="shared" si="0"/>
        <v>9</v>
      </c>
      <c r="E14" s="56" t="s">
        <v>339</v>
      </c>
      <c r="F14" s="194" t="s">
        <v>296</v>
      </c>
      <c r="G14" s="195"/>
      <c r="H14" s="195"/>
      <c r="I14" s="195"/>
      <c r="J14" s="195"/>
      <c r="K14" s="195"/>
      <c r="L14" s="195"/>
      <c r="M14" s="195"/>
      <c r="N14" s="196"/>
      <c r="O14" s="104"/>
      <c r="P14" s="104"/>
      <c r="Q14" s="104"/>
      <c r="R14" s="104"/>
      <c r="S14" s="104"/>
      <c r="T14" s="104"/>
      <c r="U14" s="104"/>
      <c r="V14" s="104"/>
      <c r="W14" s="104"/>
      <c r="X14" s="104"/>
      <c r="Y14" s="104"/>
      <c r="Z14" s="104"/>
      <c r="AA14" s="37"/>
      <c r="AB14" s="37"/>
    </row>
    <row r="15" spans="1:34" s="31" customFormat="1" ht="29.25" customHeight="1">
      <c r="A15" s="35"/>
      <c r="B15" s="35"/>
      <c r="C15" s="35"/>
      <c r="D15" s="130">
        <f>D14+1</f>
        <v>10</v>
      </c>
      <c r="E15" s="131" t="s">
        <v>184</v>
      </c>
      <c r="F15" s="193">
        <v>15334</v>
      </c>
      <c r="G15" s="191"/>
      <c r="H15" s="191"/>
      <c r="I15" s="191"/>
      <c r="J15" s="191"/>
      <c r="K15" s="191"/>
      <c r="L15" s="191"/>
      <c r="M15" s="191"/>
      <c r="N15" s="192"/>
      <c r="O15" s="49"/>
      <c r="P15" s="49"/>
      <c r="Q15" s="49"/>
      <c r="R15" s="36"/>
      <c r="S15" s="36"/>
      <c r="T15" s="36"/>
      <c r="U15" s="36"/>
      <c r="V15" s="36"/>
      <c r="W15" s="36"/>
      <c r="X15" s="36"/>
      <c r="Y15" s="36"/>
      <c r="Z15" s="36"/>
      <c r="AA15" s="36"/>
      <c r="AB15" s="36"/>
      <c r="AF15" s="36"/>
      <c r="AG15" s="36"/>
      <c r="AH15" s="36"/>
    </row>
    <row r="16" spans="1:34" s="31" customFormat="1" ht="29.25" customHeight="1">
      <c r="A16" s="35"/>
      <c r="B16" s="35"/>
      <c r="C16" s="35"/>
      <c r="D16" s="132">
        <f t="shared" si="0"/>
        <v>11</v>
      </c>
      <c r="E16" s="56" t="s">
        <v>380</v>
      </c>
      <c r="F16" s="197">
        <v>0</v>
      </c>
      <c r="G16" s="197"/>
      <c r="H16" s="197"/>
      <c r="I16" s="197"/>
      <c r="J16" s="197"/>
      <c r="K16" s="197"/>
      <c r="L16" s="197"/>
      <c r="M16" s="197"/>
      <c r="N16" s="198"/>
      <c r="O16" s="49"/>
      <c r="P16" s="49"/>
      <c r="Q16" s="49"/>
    </row>
    <row r="17" spans="1:34" s="31" customFormat="1" ht="29.25" customHeight="1">
      <c r="A17" s="35"/>
      <c r="B17" s="35"/>
      <c r="C17" s="35"/>
      <c r="D17" s="132">
        <f t="shared" si="0"/>
        <v>12</v>
      </c>
      <c r="E17" s="56" t="s">
        <v>383</v>
      </c>
      <c r="F17" s="201">
        <v>15334</v>
      </c>
      <c r="G17" s="186"/>
      <c r="H17" s="186"/>
      <c r="I17" s="186"/>
      <c r="J17" s="186"/>
      <c r="K17" s="186"/>
      <c r="L17" s="186"/>
      <c r="M17" s="186"/>
      <c r="N17" s="187"/>
      <c r="O17" s="49"/>
      <c r="P17" s="49"/>
      <c r="Q17" s="49"/>
      <c r="R17" s="36"/>
      <c r="S17" s="36"/>
      <c r="T17" s="36"/>
      <c r="U17" s="36"/>
      <c r="V17" s="36"/>
      <c r="W17" s="36"/>
      <c r="X17" s="36"/>
      <c r="Y17" s="36"/>
      <c r="Z17" s="36"/>
      <c r="AA17" s="36"/>
      <c r="AB17" s="36"/>
      <c r="AF17" s="36"/>
      <c r="AG17" s="36"/>
      <c r="AH17" s="36"/>
    </row>
    <row r="18" spans="1:34" s="31" customFormat="1" ht="29.25" customHeight="1">
      <c r="A18" s="35"/>
      <c r="B18" s="35"/>
      <c r="C18" s="35"/>
      <c r="D18" s="132">
        <f t="shared" si="0"/>
        <v>13</v>
      </c>
      <c r="E18" s="56" t="s">
        <v>241</v>
      </c>
      <c r="F18" s="186" t="s">
        <v>453</v>
      </c>
      <c r="G18" s="186"/>
      <c r="H18" s="186"/>
      <c r="I18" s="186"/>
      <c r="J18" s="186"/>
      <c r="K18" s="186"/>
      <c r="L18" s="186"/>
      <c r="M18" s="186"/>
      <c r="N18" s="187"/>
      <c r="O18" s="49"/>
      <c r="P18" s="49"/>
      <c r="Q18" s="49"/>
    </row>
    <row r="19" spans="1:34" s="31" customFormat="1" ht="29.25" customHeight="1" thickBot="1">
      <c r="A19" s="35"/>
      <c r="B19" s="35"/>
      <c r="C19" s="35"/>
      <c r="D19" s="132">
        <f t="shared" si="0"/>
        <v>14</v>
      </c>
      <c r="E19" s="134" t="s">
        <v>169</v>
      </c>
      <c r="F19" s="188" t="s">
        <v>454</v>
      </c>
      <c r="G19" s="189"/>
      <c r="H19" s="189"/>
      <c r="I19" s="189"/>
      <c r="J19" s="189"/>
      <c r="K19" s="189"/>
      <c r="L19" s="189"/>
      <c r="M19" s="189"/>
      <c r="N19" s="190"/>
      <c r="O19" s="44"/>
      <c r="P19" s="44"/>
      <c r="Q19" s="44"/>
    </row>
    <row r="20" spans="1:34" s="31" customFormat="1" ht="29.25" customHeight="1">
      <c r="A20" s="35"/>
      <c r="B20" s="35"/>
      <c r="C20" s="35"/>
      <c r="D20" s="130">
        <f t="shared" si="0"/>
        <v>15</v>
      </c>
      <c r="E20" s="131" t="s">
        <v>350</v>
      </c>
      <c r="F20" s="183">
        <v>3</v>
      </c>
      <c r="G20" s="184"/>
      <c r="H20" s="184"/>
      <c r="I20" s="184"/>
      <c r="J20" s="184"/>
      <c r="K20" s="184"/>
      <c r="L20" s="184"/>
      <c r="M20" s="184"/>
      <c r="N20" s="185"/>
      <c r="O20" s="177"/>
      <c r="P20" s="177"/>
      <c r="Q20" s="177"/>
      <c r="R20" s="177"/>
      <c r="S20" s="177"/>
      <c r="T20" s="177"/>
      <c r="U20" s="177"/>
      <c r="V20" s="177"/>
      <c r="W20" s="177"/>
      <c r="X20" s="177"/>
      <c r="Y20" s="177"/>
      <c r="Z20" s="177"/>
      <c r="AA20" s="37"/>
      <c r="AB20" s="37"/>
    </row>
    <row r="21" spans="1:34" s="31" customFormat="1" ht="29.25" customHeight="1">
      <c r="A21" s="35"/>
      <c r="B21" s="35"/>
      <c r="C21" s="35"/>
      <c r="D21" s="132">
        <f t="shared" si="0"/>
        <v>16</v>
      </c>
      <c r="E21" s="56" t="s">
        <v>238</v>
      </c>
      <c r="F21" s="178" t="s">
        <v>484</v>
      </c>
      <c r="G21" s="178"/>
      <c r="H21" s="178"/>
      <c r="I21" s="178"/>
      <c r="J21" s="178"/>
      <c r="K21" s="178"/>
      <c r="L21" s="178"/>
      <c r="M21" s="178"/>
      <c r="N21" s="179"/>
      <c r="O21" s="177"/>
      <c r="P21" s="177"/>
      <c r="Q21" s="177"/>
      <c r="R21" s="177"/>
      <c r="S21" s="177"/>
      <c r="T21" s="177"/>
      <c r="U21" s="177"/>
      <c r="V21" s="177"/>
      <c r="W21" s="177"/>
      <c r="X21" s="177"/>
      <c r="Y21" s="177"/>
      <c r="Z21" s="177"/>
      <c r="AA21" s="37"/>
      <c r="AB21" s="37"/>
    </row>
    <row r="22" spans="1:34" ht="29.25" customHeight="1" thickBot="1">
      <c r="A22" s="35"/>
      <c r="B22" s="35"/>
      <c r="C22" s="35"/>
      <c r="D22" s="133">
        <f t="shared" si="0"/>
        <v>17</v>
      </c>
      <c r="E22" s="135" t="s">
        <v>349</v>
      </c>
      <c r="F22" s="180" t="s">
        <v>485</v>
      </c>
      <c r="G22" s="181"/>
      <c r="H22" s="181"/>
      <c r="I22" s="181"/>
      <c r="J22" s="181"/>
      <c r="K22" s="181"/>
      <c r="L22" s="181"/>
      <c r="M22" s="181"/>
      <c r="N22" s="182"/>
      <c r="O22" s="50"/>
      <c r="P22" s="50"/>
      <c r="Q22" s="50"/>
    </row>
    <row r="23" spans="1:34" ht="29.25" customHeight="1">
      <c r="E23" s="176" t="s">
        <v>256</v>
      </c>
      <c r="F23" s="176"/>
      <c r="G23" s="176"/>
      <c r="H23" s="176"/>
      <c r="I23" s="176"/>
      <c r="J23" s="176"/>
      <c r="K23" s="176"/>
      <c r="L23" s="176"/>
      <c r="M23" s="176"/>
      <c r="N23" s="176"/>
      <c r="O23" s="42"/>
      <c r="P23" s="42"/>
      <c r="Q23" s="42"/>
      <c r="R23" s="42"/>
      <c r="S23" s="42"/>
      <c r="T23" s="42"/>
      <c r="U23" s="42"/>
      <c r="V23" s="42"/>
      <c r="W23" s="42"/>
      <c r="X23" s="42"/>
      <c r="Y23" s="42"/>
      <c r="Z23" s="42"/>
      <c r="AA23" s="42"/>
      <c r="AB23" s="42"/>
      <c r="AC23" s="42"/>
      <c r="AD23" s="42"/>
      <c r="AE23" s="42"/>
    </row>
    <row r="24" spans="1:34" ht="51" customHeight="1">
      <c r="D24" s="39">
        <v>1</v>
      </c>
      <c r="E24" s="173" t="s">
        <v>248</v>
      </c>
      <c r="F24" s="174"/>
      <c r="G24" s="174"/>
      <c r="H24" s="174"/>
      <c r="I24" s="174"/>
      <c r="J24" s="174"/>
      <c r="K24" s="175"/>
      <c r="L24" s="171" t="s">
        <v>295</v>
      </c>
      <c r="M24" s="172"/>
      <c r="N24" s="172"/>
      <c r="O24" s="42"/>
      <c r="P24" s="42"/>
      <c r="Q24" s="42"/>
      <c r="R24" s="42"/>
      <c r="S24" s="42"/>
      <c r="T24" s="42"/>
      <c r="U24" s="42"/>
      <c r="V24" s="42"/>
      <c r="W24" s="42"/>
      <c r="X24" s="42"/>
      <c r="Y24" s="42"/>
      <c r="Z24" s="42"/>
      <c r="AA24" s="42"/>
      <c r="AB24" s="42"/>
      <c r="AC24" s="42"/>
      <c r="AD24" s="42"/>
      <c r="AE24" s="42"/>
    </row>
    <row r="25" spans="1:34" ht="51" customHeight="1">
      <c r="D25" s="39">
        <v>2</v>
      </c>
      <c r="E25" s="173" t="s">
        <v>249</v>
      </c>
      <c r="F25" s="174"/>
      <c r="G25" s="174"/>
      <c r="H25" s="174"/>
      <c r="I25" s="174"/>
      <c r="J25" s="174"/>
      <c r="K25" s="175"/>
      <c r="L25" s="171" t="s">
        <v>295</v>
      </c>
      <c r="M25" s="172"/>
      <c r="N25" s="172"/>
      <c r="O25" s="42"/>
      <c r="P25" s="42"/>
      <c r="Q25" s="42"/>
      <c r="R25" s="42"/>
      <c r="S25" s="42"/>
      <c r="T25" s="42"/>
      <c r="U25" s="42"/>
      <c r="V25" s="42"/>
      <c r="W25" s="42"/>
      <c r="X25" s="42"/>
      <c r="Y25" s="42"/>
      <c r="Z25" s="42"/>
      <c r="AA25" s="42"/>
      <c r="AB25" s="42"/>
      <c r="AC25" s="42"/>
      <c r="AD25" s="42"/>
      <c r="AE25" s="42"/>
    </row>
    <row r="26" spans="1:34" ht="51" customHeight="1">
      <c r="D26" s="39">
        <v>3</v>
      </c>
      <c r="E26" s="173" t="s">
        <v>250</v>
      </c>
      <c r="F26" s="174"/>
      <c r="G26" s="174"/>
      <c r="H26" s="174"/>
      <c r="I26" s="174"/>
      <c r="J26" s="174"/>
      <c r="K26" s="175"/>
      <c r="L26" s="171" t="s">
        <v>295</v>
      </c>
      <c r="M26" s="172"/>
      <c r="N26" s="172"/>
      <c r="O26" s="42"/>
      <c r="P26" s="42"/>
      <c r="Q26" s="42"/>
      <c r="R26" s="42"/>
      <c r="S26" s="42"/>
      <c r="T26" s="42"/>
      <c r="U26" s="42"/>
      <c r="V26" s="42"/>
      <c r="W26" s="42"/>
      <c r="X26" s="42"/>
      <c r="Y26" s="42"/>
      <c r="Z26" s="42"/>
      <c r="AA26" s="42"/>
      <c r="AB26" s="42"/>
      <c r="AC26" s="42"/>
      <c r="AD26" s="42"/>
      <c r="AE26" s="42"/>
    </row>
    <row r="27" spans="1:34" ht="51" customHeight="1">
      <c r="D27" s="39">
        <v>4</v>
      </c>
      <c r="E27" s="173" t="s">
        <v>270</v>
      </c>
      <c r="F27" s="174"/>
      <c r="G27" s="174"/>
      <c r="H27" s="174"/>
      <c r="I27" s="174"/>
      <c r="J27" s="174"/>
      <c r="K27" s="175"/>
      <c r="L27" s="171" t="s">
        <v>295</v>
      </c>
      <c r="M27" s="172"/>
      <c r="N27" s="172"/>
    </row>
    <row r="28" spans="1:34" ht="51" hidden="1" customHeight="1">
      <c r="D28" s="39">
        <v>5</v>
      </c>
      <c r="E28" s="173" t="s">
        <v>271</v>
      </c>
      <c r="F28" s="174"/>
      <c r="G28" s="174"/>
      <c r="H28" s="174"/>
      <c r="I28" s="174"/>
      <c r="J28" s="174"/>
      <c r="K28" s="175"/>
      <c r="L28" s="171" t="s">
        <v>295</v>
      </c>
      <c r="M28" s="172"/>
      <c r="N28" s="172"/>
    </row>
    <row r="29" spans="1:34" ht="32.25" customHeight="1">
      <c r="D29" s="39">
        <v>6</v>
      </c>
      <c r="E29" s="173" t="s">
        <v>272</v>
      </c>
      <c r="F29" s="174"/>
      <c r="G29" s="174"/>
      <c r="H29" s="174"/>
      <c r="I29" s="174"/>
      <c r="J29" s="174"/>
      <c r="K29" s="175"/>
      <c r="L29" s="171" t="s">
        <v>296</v>
      </c>
      <c r="M29" s="172"/>
      <c r="N29" s="172"/>
    </row>
    <row r="30" spans="1:34" ht="73.5" customHeight="1">
      <c r="D30" s="39">
        <v>7</v>
      </c>
      <c r="E30" s="173" t="s">
        <v>277</v>
      </c>
      <c r="F30" s="174"/>
      <c r="G30" s="174"/>
      <c r="H30" s="174"/>
      <c r="I30" s="174"/>
      <c r="J30" s="174"/>
      <c r="K30" s="175"/>
      <c r="L30" s="171" t="s">
        <v>295</v>
      </c>
      <c r="M30" s="172"/>
      <c r="N30" s="172"/>
    </row>
    <row r="31" spans="1:34" ht="73.5" customHeight="1">
      <c r="D31" s="39">
        <v>8</v>
      </c>
      <c r="E31" s="173" t="s">
        <v>251</v>
      </c>
      <c r="F31" s="174"/>
      <c r="G31" s="174"/>
      <c r="H31" s="174"/>
      <c r="I31" s="174"/>
      <c r="J31" s="174"/>
      <c r="K31" s="175"/>
      <c r="L31" s="171" t="s">
        <v>295</v>
      </c>
      <c r="M31" s="172"/>
      <c r="N31" s="172"/>
    </row>
    <row r="32" spans="1:34" ht="81.75" customHeight="1">
      <c r="D32" s="39">
        <v>9</v>
      </c>
      <c r="E32" s="173" t="s">
        <v>279</v>
      </c>
      <c r="F32" s="174"/>
      <c r="G32" s="174"/>
      <c r="H32" s="174"/>
      <c r="I32" s="174"/>
      <c r="J32" s="174"/>
      <c r="K32" s="175"/>
      <c r="L32" s="171" t="s">
        <v>296</v>
      </c>
      <c r="M32" s="172"/>
      <c r="N32" s="172"/>
    </row>
    <row r="33" spans="4:14" ht="29.25" customHeight="1">
      <c r="D33" s="39">
        <v>10</v>
      </c>
      <c r="E33" s="173" t="s">
        <v>280</v>
      </c>
      <c r="F33" s="174"/>
      <c r="G33" s="174"/>
      <c r="H33" s="174"/>
      <c r="I33" s="174"/>
      <c r="J33" s="174"/>
      <c r="K33" s="175"/>
      <c r="L33" s="171" t="s">
        <v>295</v>
      </c>
      <c r="M33" s="172"/>
      <c r="N33" s="172"/>
    </row>
    <row r="34" spans="4:14" ht="15.75">
      <c r="D34" s="39">
        <v>11</v>
      </c>
      <c r="E34" s="173" t="s">
        <v>282</v>
      </c>
      <c r="F34" s="174"/>
      <c r="G34" s="174"/>
      <c r="H34" s="174"/>
      <c r="I34" s="174"/>
      <c r="J34" s="174"/>
      <c r="K34" s="175"/>
      <c r="L34" s="171" t="s">
        <v>296</v>
      </c>
      <c r="M34" s="172"/>
      <c r="N34" s="172"/>
    </row>
    <row r="35" spans="4:14" ht="15.75">
      <c r="D35" s="39">
        <v>12</v>
      </c>
      <c r="E35" s="173" t="s">
        <v>284</v>
      </c>
      <c r="F35" s="174"/>
      <c r="G35" s="174"/>
      <c r="H35" s="174"/>
      <c r="I35" s="174"/>
      <c r="J35" s="174"/>
      <c r="K35" s="175"/>
      <c r="L35" s="171" t="s">
        <v>295</v>
      </c>
      <c r="M35" s="172"/>
      <c r="N35" s="172"/>
    </row>
    <row r="36" spans="4:14" ht="15.75">
      <c r="D36" s="39">
        <v>13</v>
      </c>
      <c r="E36" s="173" t="s">
        <v>285</v>
      </c>
      <c r="F36" s="174"/>
      <c r="G36" s="174"/>
      <c r="H36" s="174"/>
      <c r="I36" s="174"/>
      <c r="J36" s="174"/>
      <c r="K36" s="175"/>
      <c r="L36" s="171" t="s">
        <v>296</v>
      </c>
      <c r="M36" s="172"/>
      <c r="N36" s="172"/>
    </row>
    <row r="37" spans="4:14" ht="29.25" customHeight="1">
      <c r="D37" s="39">
        <v>14</v>
      </c>
      <c r="E37" s="173" t="s">
        <v>351</v>
      </c>
      <c r="F37" s="174"/>
      <c r="G37" s="174"/>
      <c r="H37" s="174"/>
      <c r="I37" s="174"/>
      <c r="J37" s="174"/>
      <c r="K37" s="175"/>
      <c r="L37" s="171" t="s">
        <v>296</v>
      </c>
      <c r="M37" s="172"/>
      <c r="N37" s="172"/>
    </row>
    <row r="38" spans="4:14" ht="29.25" customHeight="1">
      <c r="D38" s="39">
        <v>15</v>
      </c>
      <c r="E38" s="173" t="s">
        <v>287</v>
      </c>
      <c r="F38" s="174"/>
      <c r="G38" s="174"/>
      <c r="H38" s="174"/>
      <c r="I38" s="174"/>
      <c r="J38" s="174"/>
      <c r="K38" s="175"/>
      <c r="L38" s="171" t="s">
        <v>296</v>
      </c>
      <c r="M38" s="172"/>
      <c r="N38" s="172"/>
    </row>
    <row r="39" spans="4:14" ht="29.25" customHeight="1">
      <c r="D39" s="39">
        <v>16</v>
      </c>
      <c r="E39" s="173" t="s">
        <v>288</v>
      </c>
      <c r="F39" s="174"/>
      <c r="G39" s="174"/>
      <c r="H39" s="174"/>
      <c r="I39" s="174"/>
      <c r="J39" s="174"/>
      <c r="K39" s="175"/>
      <c r="L39" s="171" t="s">
        <v>295</v>
      </c>
      <c r="M39" s="172"/>
      <c r="N39" s="172"/>
    </row>
    <row r="40" spans="4:14" ht="29.25" customHeight="1">
      <c r="D40" s="39">
        <v>17</v>
      </c>
      <c r="E40" s="206" t="s">
        <v>482</v>
      </c>
      <c r="F40" s="207"/>
      <c r="G40" s="207"/>
      <c r="H40" s="207"/>
      <c r="I40" s="207"/>
      <c r="J40" s="207"/>
      <c r="K40" s="208"/>
      <c r="L40" s="171" t="s">
        <v>295</v>
      </c>
      <c r="M40" s="172"/>
      <c r="N40" s="172"/>
    </row>
    <row r="41" spans="4:14" ht="29.25" customHeight="1">
      <c r="D41" s="39">
        <v>18</v>
      </c>
      <c r="E41" s="173" t="s">
        <v>293</v>
      </c>
      <c r="F41" s="174"/>
      <c r="G41" s="174"/>
      <c r="H41" s="174"/>
      <c r="I41" s="174"/>
      <c r="J41" s="174"/>
      <c r="K41" s="175"/>
      <c r="L41" s="171" t="s">
        <v>295</v>
      </c>
      <c r="M41" s="172"/>
      <c r="N41" s="172"/>
    </row>
  </sheetData>
  <sheetProtection algorithmName="SHA-512" hashValue="P53ctRqy2kgKnkDkbzATQF7uPPF+LmBjVO99mfA6upC/GNpUgsvFFwwS4FjGQewxv2G21vTXuLM4CXJERoE00g==" saltValue="eDcVo7setvzO36MN7WPCJg==" spinCount="100000" sheet="1" formatCells="0" formatColumns="0" formatRows="0" insertHyperlinks="0" deleteRows="0"/>
  <mergeCells count="61">
    <mergeCell ref="E36:K36"/>
    <mergeCell ref="E37:K37"/>
    <mergeCell ref="E38:K38"/>
    <mergeCell ref="E39:K39"/>
    <mergeCell ref="E40:K40"/>
    <mergeCell ref="E31:K31"/>
    <mergeCell ref="E32:K32"/>
    <mergeCell ref="E33:K33"/>
    <mergeCell ref="E34:K34"/>
    <mergeCell ref="E35:K35"/>
    <mergeCell ref="L28:N28"/>
    <mergeCell ref="E25:K25"/>
    <mergeCell ref="E26:K26"/>
    <mergeCell ref="E27:K27"/>
    <mergeCell ref="E28:K28"/>
    <mergeCell ref="L27:N27"/>
    <mergeCell ref="L25:N25"/>
    <mergeCell ref="L26:N26"/>
    <mergeCell ref="E41:K41"/>
    <mergeCell ref="L29:N29"/>
    <mergeCell ref="L36:N36"/>
    <mergeCell ref="L37:N37"/>
    <mergeCell ref="L30:N30"/>
    <mergeCell ref="L31:N31"/>
    <mergeCell ref="L32:N32"/>
    <mergeCell ref="L33:N33"/>
    <mergeCell ref="L34:N34"/>
    <mergeCell ref="L35:N35"/>
    <mergeCell ref="L38:N38"/>
    <mergeCell ref="L39:N39"/>
    <mergeCell ref="L40:N40"/>
    <mergeCell ref="L41:N41"/>
    <mergeCell ref="E29:K29"/>
    <mergeCell ref="E30:K30"/>
    <mergeCell ref="D1:N1"/>
    <mergeCell ref="F6:N6"/>
    <mergeCell ref="D2:N2"/>
    <mergeCell ref="D3:N3"/>
    <mergeCell ref="D5:N5"/>
    <mergeCell ref="D4:N4"/>
    <mergeCell ref="O20:Z20"/>
    <mergeCell ref="F22:N22"/>
    <mergeCell ref="F20:N20"/>
    <mergeCell ref="F7:N7"/>
    <mergeCell ref="F8:N8"/>
    <mergeCell ref="F19:N19"/>
    <mergeCell ref="F18:N18"/>
    <mergeCell ref="F11:N11"/>
    <mergeCell ref="F15:N15"/>
    <mergeCell ref="F14:N14"/>
    <mergeCell ref="F12:N12"/>
    <mergeCell ref="F13:N13"/>
    <mergeCell ref="F10:N10"/>
    <mergeCell ref="F9:N9"/>
    <mergeCell ref="F17:N17"/>
    <mergeCell ref="F16:N16"/>
    <mergeCell ref="L24:N24"/>
    <mergeCell ref="E24:K24"/>
    <mergeCell ref="E23:N23"/>
    <mergeCell ref="O21:Z21"/>
    <mergeCell ref="F21:N21"/>
  </mergeCells>
  <conditionalFormatting sqref="F22:N22 F6:N8 F10:N11 F16:N19">
    <cfRule type="containsBlanks" dxfId="140" priority="69">
      <formula>LEN(TRIM(F6))=0</formula>
    </cfRule>
  </conditionalFormatting>
  <conditionalFormatting sqref="F21">
    <cfRule type="containsBlanks" dxfId="139" priority="60">
      <formula>LEN(TRIM(F21))=0</formula>
    </cfRule>
  </conditionalFormatting>
  <conditionalFormatting sqref="F20">
    <cfRule type="containsBlanks" dxfId="138" priority="25">
      <formula>LEN(TRIM(F20))=0</formula>
    </cfRule>
  </conditionalFormatting>
  <conditionalFormatting sqref="E24:N41">
    <cfRule type="expression" dxfId="137" priority="21">
      <formula>$L24="Не требуется"</formula>
    </cfRule>
  </conditionalFormatting>
  <dataValidations xWindow="562" yWindow="361" count="7">
    <dataValidation allowBlank="1" showInputMessage="1" showErrorMessage="1" prompt="Список приложений следует проверить, приложить к настоящей заявке НЕОБХОДИМЫЕ из перечисленных документов и УДАЛИТЬ ненужное" sqref="E22"/>
    <dataValidation allowBlank="1" showInputMessage="1" prompt="Сначала выбрать наименование заказчика (если вы еще не выбрали)" sqref="X7:AB7 X10:AB10 X8:AA9"/>
    <dataValidation allowBlank="1" showInputMessage="1" showErrorMessage="1" promptTitle="НМЦД указывается " sqref="F17:N17 F15:N15"/>
    <dataValidation allowBlank="1" showInputMessage="1" showErrorMessage="1" prompt="Версия от 13.01.2022" sqref="D5:N5"/>
    <dataValidation type="list" allowBlank="1" showInputMessage="1" promptTitle="ВАЖНО" prompt="Заказчик - это организация, от лица которой заключается договор по результатам закупки" sqref="F6:N6">
      <formula1>INDIRECT("Заказчики[Наименование заказчика]")</formula1>
    </dataValidation>
    <dataValidation allowBlank="1" showInputMessage="1" promptTitle="ВАЖНО!" prompt="Организация периметра (подразделение заказчика), в функцию которого входит организация настоящей закупки" sqref="F10:N10"/>
    <dataValidation allowBlank="1" showInputMessage="1" sqref="F7:N7"/>
  </dataValidations>
  <pageMargins left="0.25" right="0.25" top="0.75" bottom="0.75" header="0.3" footer="0.3"/>
  <pageSetup paperSize="9" scale="65" fitToHeight="0" orientation="portrait" r:id="rId1"/>
  <legacyDrawing r:id="rId2"/>
  <extLst>
    <ext xmlns:x14="http://schemas.microsoft.com/office/spreadsheetml/2009/9/main" uri="{CCE6A557-97BC-4b89-ADB6-D9C93CAAB3DF}">
      <x14:dataValidations xmlns:xm="http://schemas.microsoft.com/office/excel/2006/main" xWindow="562" yWindow="361" count="5">
        <x14:dataValidation type="list" allowBlank="1" showInputMessage="1">
          <x14:formula1>
            <xm:f>Прочее!$A$2:$A$3</xm:f>
          </x14:formula1>
          <xm:sqref>F8:N9</xm:sqref>
        </x14:dataValidation>
        <x14:dataValidation type="list" allowBlank="1" showInputMessage="1" showErrorMessage="1" promptTitle="Заполняет организатор" prompt="_x000a_">
          <x14:formula1>
            <xm:f>Прочее!$B$2:$B$4</xm:f>
          </x14:formula1>
          <xm:sqref>F20</xm:sqref>
        </x14:dataValidation>
        <x14:dataValidation type="list" allowBlank="1" showInputMessage="1" showErrorMessage="1">
          <x14:formula1>
            <xm:f>Лист1!$A$1:$A$2</xm:f>
          </x14:formula1>
          <xm:sqref>L24:L41</xm:sqref>
        </x14:dataValidation>
        <x14:dataValidation type="list" allowBlank="1" showInputMessage="1" showErrorMessage="1">
          <x14:formula1>
            <xm:f>Лист1!$C$1:$C$4</xm:f>
          </x14:formula1>
          <xm:sqref>F14:N14</xm:sqref>
        </x14:dataValidation>
        <x14:dataValidation type="list" allowBlank="1" showInputMessage="1">
          <x14:formula1>
            <xm:f>Прочее!$D$2:$D$3</xm:f>
          </x14:formula1>
          <xm:sqref>F18:N18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2:F45"/>
  <sheetViews>
    <sheetView zoomScale="70" zoomScaleNormal="70" workbookViewId="0">
      <selection activeCell="F9" sqref="F9"/>
    </sheetView>
  </sheetViews>
  <sheetFormatPr defaultRowHeight="15"/>
  <cols>
    <col min="1" max="1" width="5.5703125" bestFit="1" customWidth="1"/>
    <col min="2" max="2" width="91.85546875" customWidth="1"/>
    <col min="3" max="5" width="28.85546875" customWidth="1"/>
    <col min="6" max="6" width="69.85546875" customWidth="1"/>
  </cols>
  <sheetData>
    <row r="2" spans="1:6" ht="15" customHeight="1">
      <c r="A2" s="3">
        <v>1</v>
      </c>
      <c r="B2" s="4" t="s">
        <v>9</v>
      </c>
      <c r="C2" s="4" t="s">
        <v>28</v>
      </c>
      <c r="D2" s="4" t="s">
        <v>29</v>
      </c>
      <c r="E2" s="4" t="s">
        <v>30</v>
      </c>
      <c r="F2" s="5" t="s">
        <v>10</v>
      </c>
    </row>
    <row r="3" spans="1:6" ht="15" customHeight="1">
      <c r="A3" s="3">
        <v>2</v>
      </c>
      <c r="B3" s="4" t="s">
        <v>9</v>
      </c>
      <c r="C3" s="4" t="s">
        <v>31</v>
      </c>
      <c r="D3" s="4" t="s">
        <v>32</v>
      </c>
      <c r="E3" s="4" t="s">
        <v>33</v>
      </c>
      <c r="F3" s="5"/>
    </row>
    <row r="4" spans="1:6" ht="15" customHeight="1">
      <c r="A4" s="3">
        <v>3</v>
      </c>
      <c r="B4" s="4" t="s">
        <v>9</v>
      </c>
      <c r="C4" s="4" t="s">
        <v>34</v>
      </c>
      <c r="D4" s="4" t="s">
        <v>35</v>
      </c>
      <c r="E4" s="4" t="s">
        <v>36</v>
      </c>
      <c r="F4" s="5"/>
    </row>
    <row r="5" spans="1:6" ht="15" customHeight="1">
      <c r="A5" s="3">
        <v>4</v>
      </c>
      <c r="B5" s="4" t="s">
        <v>9</v>
      </c>
      <c r="C5" s="4" t="s">
        <v>37</v>
      </c>
      <c r="D5" s="4" t="s">
        <v>38</v>
      </c>
      <c r="E5" s="4" t="s">
        <v>39</v>
      </c>
      <c r="F5" s="5"/>
    </row>
    <row r="6" spans="1:6" ht="15" customHeight="1">
      <c r="A6" s="3">
        <v>5</v>
      </c>
      <c r="B6" s="4" t="s">
        <v>9</v>
      </c>
      <c r="C6" s="4" t="s">
        <v>40</v>
      </c>
      <c r="D6" s="4" t="s">
        <v>41</v>
      </c>
      <c r="E6" s="4" t="s">
        <v>42</v>
      </c>
      <c r="F6" s="5"/>
    </row>
    <row r="7" spans="1:6" ht="15" customHeight="1">
      <c r="A7" s="3">
        <v>6</v>
      </c>
      <c r="B7" s="4" t="s">
        <v>9</v>
      </c>
      <c r="C7" s="4" t="s">
        <v>43</v>
      </c>
      <c r="D7" s="4" t="s">
        <v>44</v>
      </c>
      <c r="E7" s="4" t="s">
        <v>45</v>
      </c>
      <c r="F7" s="5"/>
    </row>
    <row r="8" spans="1:6" ht="15" customHeight="1">
      <c r="A8" s="3">
        <v>7</v>
      </c>
      <c r="B8" s="4" t="s">
        <v>9</v>
      </c>
      <c r="C8" s="4" t="s">
        <v>46</v>
      </c>
      <c r="D8" s="4" t="s">
        <v>47</v>
      </c>
      <c r="E8" s="4" t="s">
        <v>48</v>
      </c>
      <c r="F8" s="5"/>
    </row>
    <row r="9" spans="1:6" ht="15" customHeight="1">
      <c r="A9" s="3">
        <v>8</v>
      </c>
      <c r="B9" s="4" t="s">
        <v>9</v>
      </c>
      <c r="C9" s="4" t="s">
        <v>49</v>
      </c>
      <c r="D9" s="4" t="s">
        <v>50</v>
      </c>
      <c r="E9" s="4" t="s">
        <v>51</v>
      </c>
      <c r="F9" s="5"/>
    </row>
    <row r="10" spans="1:6" ht="15" customHeight="1">
      <c r="A10" s="3">
        <v>9</v>
      </c>
      <c r="B10" s="4" t="s">
        <v>9</v>
      </c>
      <c r="C10" s="4" t="s">
        <v>52</v>
      </c>
      <c r="D10" s="4" t="s">
        <v>53</v>
      </c>
      <c r="E10" s="4" t="s">
        <v>54</v>
      </c>
      <c r="F10" s="5" t="s">
        <v>55</v>
      </c>
    </row>
    <row r="11" spans="1:6" ht="15" customHeight="1">
      <c r="A11" s="3">
        <v>10</v>
      </c>
      <c r="B11" s="4" t="s">
        <v>9</v>
      </c>
      <c r="C11" s="4" t="s">
        <v>56</v>
      </c>
      <c r="D11" s="4" t="s">
        <v>57</v>
      </c>
      <c r="E11" s="4" t="s">
        <v>58</v>
      </c>
      <c r="F11" s="5"/>
    </row>
    <row r="12" spans="1:6" ht="15" customHeight="1">
      <c r="A12" s="3">
        <v>11</v>
      </c>
      <c r="B12" s="4" t="s">
        <v>9</v>
      </c>
      <c r="C12" s="4" t="s">
        <v>59</v>
      </c>
      <c r="D12" s="4" t="s">
        <v>60</v>
      </c>
      <c r="E12" s="4" t="s">
        <v>61</v>
      </c>
      <c r="F12" s="5"/>
    </row>
    <row r="13" spans="1:6" ht="15" customHeight="1">
      <c r="A13" s="3">
        <v>12</v>
      </c>
      <c r="B13" s="4" t="s">
        <v>9</v>
      </c>
      <c r="C13" s="4" t="s">
        <v>62</v>
      </c>
      <c r="D13" s="4" t="s">
        <v>63</v>
      </c>
      <c r="E13" s="4" t="s">
        <v>64</v>
      </c>
      <c r="F13" s="5" t="s">
        <v>10</v>
      </c>
    </row>
    <row r="14" spans="1:6" ht="15" customHeight="1">
      <c r="A14" s="3">
        <v>13</v>
      </c>
      <c r="B14" s="4" t="s">
        <v>9</v>
      </c>
      <c r="C14" s="4" t="s">
        <v>65</v>
      </c>
      <c r="D14" s="4" t="s">
        <v>66</v>
      </c>
      <c r="E14" s="4" t="s">
        <v>67</v>
      </c>
      <c r="F14" s="5" t="s">
        <v>10</v>
      </c>
    </row>
    <row r="15" spans="1:6" ht="15" customHeight="1">
      <c r="A15" s="3">
        <v>14</v>
      </c>
      <c r="B15" s="4" t="s">
        <v>9</v>
      </c>
      <c r="C15" s="4" t="s">
        <v>68</v>
      </c>
      <c r="D15" s="4" t="s">
        <v>69</v>
      </c>
      <c r="E15" s="4" t="s">
        <v>70</v>
      </c>
      <c r="F15" s="5" t="s">
        <v>10</v>
      </c>
    </row>
    <row r="16" spans="1:6" ht="15" customHeight="1">
      <c r="A16" s="3">
        <v>15</v>
      </c>
      <c r="B16" s="4" t="s">
        <v>9</v>
      </c>
      <c r="C16" s="4" t="s">
        <v>71</v>
      </c>
      <c r="D16" s="4" t="s">
        <v>72</v>
      </c>
      <c r="E16" s="4" t="s">
        <v>73</v>
      </c>
      <c r="F16" s="5" t="s">
        <v>10</v>
      </c>
    </row>
    <row r="17" spans="1:6" ht="15" customHeight="1">
      <c r="A17" s="3">
        <v>16</v>
      </c>
      <c r="B17" s="4" t="s">
        <v>9</v>
      </c>
      <c r="C17" s="4" t="s">
        <v>74</v>
      </c>
      <c r="D17" s="4" t="s">
        <v>75</v>
      </c>
      <c r="E17" s="4" t="s">
        <v>76</v>
      </c>
      <c r="F17" s="5" t="s">
        <v>10</v>
      </c>
    </row>
    <row r="18" spans="1:6" ht="15" customHeight="1">
      <c r="A18" s="3">
        <v>17</v>
      </c>
      <c r="B18" s="4" t="s">
        <v>9</v>
      </c>
      <c r="C18" s="4" t="s">
        <v>77</v>
      </c>
      <c r="D18" s="4" t="s">
        <v>78</v>
      </c>
      <c r="E18" s="4" t="s">
        <v>79</v>
      </c>
      <c r="F18" s="5" t="s">
        <v>10</v>
      </c>
    </row>
    <row r="19" spans="1:6" ht="15" customHeight="1">
      <c r="A19" s="3">
        <v>18</v>
      </c>
      <c r="B19" s="4" t="s">
        <v>9</v>
      </c>
      <c r="C19" s="4" t="s">
        <v>80</v>
      </c>
      <c r="D19" s="4" t="s">
        <v>81</v>
      </c>
      <c r="E19" s="4" t="s">
        <v>82</v>
      </c>
      <c r="F19" s="5" t="s">
        <v>10</v>
      </c>
    </row>
    <row r="20" spans="1:6" ht="15" customHeight="1">
      <c r="A20" s="3">
        <v>19</v>
      </c>
      <c r="B20" s="4" t="s">
        <v>9</v>
      </c>
      <c r="C20" s="4" t="s">
        <v>83</v>
      </c>
      <c r="D20" s="4" t="s">
        <v>84</v>
      </c>
      <c r="E20" s="4" t="s">
        <v>85</v>
      </c>
      <c r="F20" s="5" t="s">
        <v>10</v>
      </c>
    </row>
    <row r="21" spans="1:6" ht="15" customHeight="1">
      <c r="A21" s="3">
        <v>20</v>
      </c>
      <c r="B21" s="4" t="s">
        <v>9</v>
      </c>
      <c r="C21" s="4" t="s">
        <v>86</v>
      </c>
      <c r="D21" s="4" t="s">
        <v>87</v>
      </c>
      <c r="E21" s="4" t="s">
        <v>88</v>
      </c>
      <c r="F21" s="5" t="s">
        <v>10</v>
      </c>
    </row>
    <row r="22" spans="1:6" ht="15" customHeight="1">
      <c r="A22" s="3">
        <v>21</v>
      </c>
      <c r="B22" s="4" t="s">
        <v>9</v>
      </c>
      <c r="C22" s="4" t="s">
        <v>89</v>
      </c>
      <c r="D22" s="4" t="s">
        <v>90</v>
      </c>
      <c r="E22" s="4" t="s">
        <v>91</v>
      </c>
      <c r="F22" s="5" t="s">
        <v>10</v>
      </c>
    </row>
    <row r="23" spans="1:6" ht="15" customHeight="1">
      <c r="A23" s="3">
        <v>22</v>
      </c>
      <c r="B23" s="4" t="s">
        <v>9</v>
      </c>
      <c r="C23" s="4" t="s">
        <v>92</v>
      </c>
      <c r="D23" s="4" t="s">
        <v>93</v>
      </c>
      <c r="E23" s="4" t="s">
        <v>94</v>
      </c>
      <c r="F23" s="5" t="s">
        <v>10</v>
      </c>
    </row>
    <row r="24" spans="1:6" ht="15" customHeight="1">
      <c r="A24" s="3">
        <v>23</v>
      </c>
      <c r="B24" s="4" t="s">
        <v>11</v>
      </c>
      <c r="C24" s="4" t="s">
        <v>95</v>
      </c>
      <c r="D24" s="4" t="s">
        <v>96</v>
      </c>
      <c r="E24" s="4" t="s">
        <v>97</v>
      </c>
      <c r="F24" s="5" t="s">
        <v>10</v>
      </c>
    </row>
    <row r="25" spans="1:6" ht="15" customHeight="1">
      <c r="A25" s="3">
        <v>24</v>
      </c>
      <c r="B25" s="4" t="s">
        <v>11</v>
      </c>
      <c r="C25" s="4" t="s">
        <v>98</v>
      </c>
      <c r="D25" s="4" t="s">
        <v>99</v>
      </c>
      <c r="E25" s="4" t="s">
        <v>100</v>
      </c>
      <c r="F25" s="5" t="s">
        <v>12</v>
      </c>
    </row>
    <row r="26" spans="1:6" ht="15" customHeight="1">
      <c r="A26" s="3">
        <v>25</v>
      </c>
      <c r="B26" s="4" t="s">
        <v>11</v>
      </c>
      <c r="C26" s="4" t="s">
        <v>101</v>
      </c>
      <c r="D26" s="4" t="s">
        <v>102</v>
      </c>
      <c r="E26" s="4" t="s">
        <v>103</v>
      </c>
      <c r="F26" s="5" t="s">
        <v>104</v>
      </c>
    </row>
    <row r="27" spans="1:6" ht="15" customHeight="1">
      <c r="A27" s="3">
        <v>26</v>
      </c>
      <c r="B27" s="4" t="s">
        <v>11</v>
      </c>
      <c r="C27" s="4" t="s">
        <v>105</v>
      </c>
      <c r="D27" s="4" t="s">
        <v>106</v>
      </c>
      <c r="E27" s="4" t="s">
        <v>107</v>
      </c>
      <c r="F27" s="5" t="s">
        <v>108</v>
      </c>
    </row>
    <row r="28" spans="1:6" ht="15" customHeight="1">
      <c r="A28" s="3">
        <v>27</v>
      </c>
      <c r="B28" s="4" t="s">
        <v>11</v>
      </c>
      <c r="C28" s="4" t="s">
        <v>109</v>
      </c>
      <c r="D28" s="4" t="s">
        <v>110</v>
      </c>
      <c r="E28" s="4" t="s">
        <v>111</v>
      </c>
      <c r="F28" s="5"/>
    </row>
    <row r="29" spans="1:6" ht="15" customHeight="1">
      <c r="A29" s="3">
        <v>28</v>
      </c>
      <c r="B29" s="4" t="s">
        <v>13</v>
      </c>
      <c r="C29" s="4" t="s">
        <v>112</v>
      </c>
      <c r="D29" s="4" t="s">
        <v>113</v>
      </c>
      <c r="E29" s="4" t="s">
        <v>114</v>
      </c>
      <c r="F29" s="5"/>
    </row>
    <row r="30" spans="1:6" ht="15" customHeight="1">
      <c r="A30" s="3">
        <v>29</v>
      </c>
      <c r="B30" s="4" t="s">
        <v>13</v>
      </c>
      <c r="C30" s="4" t="s">
        <v>115</v>
      </c>
      <c r="D30" s="4" t="s">
        <v>116</v>
      </c>
      <c r="E30" s="4" t="s">
        <v>117</v>
      </c>
      <c r="F30" s="5" t="s">
        <v>14</v>
      </c>
    </row>
    <row r="31" spans="1:6" ht="15" customHeight="1">
      <c r="A31" s="3">
        <v>30</v>
      </c>
      <c r="B31" s="4" t="s">
        <v>13</v>
      </c>
      <c r="C31" s="4" t="s">
        <v>118</v>
      </c>
      <c r="D31" s="4" t="s">
        <v>119</v>
      </c>
      <c r="E31" s="4" t="s">
        <v>120</v>
      </c>
      <c r="F31" s="5" t="s">
        <v>121</v>
      </c>
    </row>
    <row r="32" spans="1:6" ht="15" customHeight="1">
      <c r="A32" s="3">
        <v>31</v>
      </c>
      <c r="B32" s="4" t="s">
        <v>13</v>
      </c>
      <c r="C32" s="4" t="s">
        <v>122</v>
      </c>
      <c r="D32" s="4" t="s">
        <v>123</v>
      </c>
      <c r="E32" s="4" t="s">
        <v>124</v>
      </c>
      <c r="F32" s="5" t="s">
        <v>108</v>
      </c>
    </row>
    <row r="33" spans="1:6" ht="15" customHeight="1">
      <c r="A33" s="3">
        <v>32</v>
      </c>
      <c r="B33" s="4" t="s">
        <v>15</v>
      </c>
      <c r="C33" s="4" t="s">
        <v>125</v>
      </c>
      <c r="D33" s="4" t="s">
        <v>126</v>
      </c>
      <c r="E33" s="4" t="s">
        <v>127</v>
      </c>
      <c r="F33" s="5" t="s">
        <v>128</v>
      </c>
    </row>
    <row r="34" spans="1:6" ht="15" customHeight="1">
      <c r="A34" s="3">
        <v>33</v>
      </c>
      <c r="B34" s="4" t="s">
        <v>16</v>
      </c>
      <c r="C34" s="4" t="s">
        <v>129</v>
      </c>
      <c r="D34" s="4" t="s">
        <v>129</v>
      </c>
      <c r="E34" s="4" t="s">
        <v>130</v>
      </c>
      <c r="F34" s="5"/>
    </row>
    <row r="35" spans="1:6" ht="15" customHeight="1">
      <c r="A35" s="3">
        <v>34</v>
      </c>
      <c r="B35" s="4" t="s">
        <v>17</v>
      </c>
      <c r="C35" s="4" t="s">
        <v>131</v>
      </c>
      <c r="D35" s="4" t="s">
        <v>131</v>
      </c>
      <c r="E35" s="4" t="s">
        <v>132</v>
      </c>
      <c r="F35" s="5" t="s">
        <v>133</v>
      </c>
    </row>
    <row r="36" spans="1:6" ht="15" customHeight="1">
      <c r="A36" s="3">
        <v>35</v>
      </c>
      <c r="B36" s="4" t="s">
        <v>18</v>
      </c>
      <c r="C36" s="4" t="s">
        <v>134</v>
      </c>
      <c r="D36" s="4" t="s">
        <v>134</v>
      </c>
      <c r="E36" s="4" t="s">
        <v>18</v>
      </c>
      <c r="F36" s="5" t="s">
        <v>135</v>
      </c>
    </row>
    <row r="37" spans="1:6" ht="15" customHeight="1">
      <c r="A37" s="3">
        <v>36</v>
      </c>
      <c r="B37" s="4" t="s">
        <v>19</v>
      </c>
      <c r="C37" s="4"/>
      <c r="D37" s="4" t="s">
        <v>136</v>
      </c>
      <c r="E37" s="4" t="s">
        <v>137</v>
      </c>
      <c r="F37" s="5"/>
    </row>
    <row r="38" spans="1:6" ht="15" customHeight="1">
      <c r="A38" s="3">
        <v>37</v>
      </c>
      <c r="B38" s="4" t="s">
        <v>19</v>
      </c>
      <c r="C38" s="4"/>
      <c r="D38" s="4" t="s">
        <v>138</v>
      </c>
      <c r="E38" s="4" t="s">
        <v>139</v>
      </c>
      <c r="F38" s="5" t="s">
        <v>20</v>
      </c>
    </row>
    <row r="39" spans="1:6" ht="15" customHeight="1">
      <c r="A39" s="3">
        <v>38</v>
      </c>
      <c r="B39" s="4" t="s">
        <v>19</v>
      </c>
      <c r="C39" s="4"/>
      <c r="D39" s="4" t="s">
        <v>140</v>
      </c>
      <c r="E39" s="4" t="s">
        <v>141</v>
      </c>
      <c r="F39" s="5" t="s">
        <v>21</v>
      </c>
    </row>
    <row r="40" spans="1:6" ht="15" customHeight="1">
      <c r="A40" s="3">
        <v>39</v>
      </c>
      <c r="B40" s="4" t="s">
        <v>19</v>
      </c>
      <c r="C40" s="4"/>
      <c r="D40" s="4" t="s">
        <v>142</v>
      </c>
      <c r="E40" s="4" t="s">
        <v>143</v>
      </c>
      <c r="F40" s="5" t="s">
        <v>22</v>
      </c>
    </row>
    <row r="41" spans="1:6" ht="15" customHeight="1">
      <c r="A41" s="3">
        <v>40</v>
      </c>
      <c r="B41" s="4" t="s">
        <v>19</v>
      </c>
      <c r="C41" s="4"/>
      <c r="D41" s="4" t="s">
        <v>144</v>
      </c>
      <c r="E41" s="4" t="s">
        <v>145</v>
      </c>
      <c r="F41" s="5" t="s">
        <v>23</v>
      </c>
    </row>
    <row r="42" spans="1:6" ht="15" customHeight="1">
      <c r="A42" s="3">
        <v>41</v>
      </c>
      <c r="B42" s="6" t="s">
        <v>19</v>
      </c>
      <c r="C42" s="7"/>
      <c r="D42" s="7" t="s">
        <v>146</v>
      </c>
      <c r="E42" s="7" t="s">
        <v>147</v>
      </c>
      <c r="F42" s="1" t="s">
        <v>25</v>
      </c>
    </row>
    <row r="43" spans="1:6" ht="15" customHeight="1">
      <c r="A43" s="3">
        <v>42</v>
      </c>
      <c r="B43" s="6" t="s">
        <v>19</v>
      </c>
      <c r="C43" s="7"/>
      <c r="D43" s="7" t="s">
        <v>148</v>
      </c>
      <c r="E43" s="7" t="s">
        <v>149</v>
      </c>
      <c r="F43" s="1" t="s">
        <v>27</v>
      </c>
    </row>
    <row r="44" spans="1:6" ht="15" customHeight="1">
      <c r="A44" s="3">
        <v>43</v>
      </c>
      <c r="B44" s="6" t="s">
        <v>19</v>
      </c>
      <c r="C44" s="7"/>
      <c r="D44" s="7" t="s">
        <v>150</v>
      </c>
      <c r="E44" s="7" t="s">
        <v>151</v>
      </c>
      <c r="F44" s="1"/>
    </row>
    <row r="45" spans="1:6" ht="15" customHeight="1">
      <c r="A45" s="3">
        <v>44</v>
      </c>
      <c r="B45" s="6" t="s">
        <v>19</v>
      </c>
      <c r="C45" s="7"/>
      <c r="D45" s="7" t="s">
        <v>152</v>
      </c>
      <c r="E45" s="7" t="s">
        <v>153</v>
      </c>
      <c r="F45" s="1"/>
    </row>
  </sheetData>
  <sheetProtection formatCells="0" formatRows="0" insertHyperlinks="0" deleteRows="0"/>
  <conditionalFormatting sqref="C21:E21">
    <cfRule type="duplicateValues" dxfId="21" priority="1"/>
  </conditionalFormatting>
  <conditionalFormatting sqref="C2:E20 C22:E41">
    <cfRule type="duplicateValues" dxfId="20" priority="2"/>
  </conditionalFormatting>
  <pageMargins left="0.7" right="0.7" top="0.75" bottom="0.75" header="0.3" footer="0.3"/>
  <pageSetup paperSize="9"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B2:R15"/>
  <sheetViews>
    <sheetView workbookViewId="0">
      <selection activeCell="B11" sqref="B11"/>
    </sheetView>
  </sheetViews>
  <sheetFormatPr defaultColWidth="12" defaultRowHeight="38.25" customHeight="1"/>
  <cols>
    <col min="2" max="2" width="58.85546875" style="13" bestFit="1" customWidth="1"/>
    <col min="4" max="5" width="12" style="43"/>
    <col min="6" max="6" width="12" style="14"/>
  </cols>
  <sheetData>
    <row r="2" spans="2:18" ht="38.25" customHeight="1">
      <c r="B2" s="10" t="s">
        <v>170</v>
      </c>
      <c r="C2" s="8" t="s">
        <v>259</v>
      </c>
      <c r="D2" s="8" t="s">
        <v>186</v>
      </c>
      <c r="E2" s="8" t="str">
        <f>P2&amp;" "&amp;Q2</f>
        <v>lukashova_ea@irkutskenergo.ru 8 3952 794-404</v>
      </c>
      <c r="F2" s="14" t="s">
        <v>173</v>
      </c>
      <c r="M2" s="8" t="s">
        <v>186</v>
      </c>
      <c r="N2" s="8" t="s">
        <v>197</v>
      </c>
      <c r="O2" s="8" t="s">
        <v>198</v>
      </c>
      <c r="P2" s="15" t="s">
        <v>209</v>
      </c>
      <c r="Q2" s="18" t="s">
        <v>220</v>
      </c>
      <c r="R2" s="8" t="str">
        <f>P2&amp;" "&amp;Q2</f>
        <v>lukashova_ea@irkutskenergo.ru 8 3952 794-404</v>
      </c>
    </row>
    <row r="3" spans="2:18" ht="38.25" customHeight="1">
      <c r="B3" s="32" t="s">
        <v>239</v>
      </c>
      <c r="C3" s="8" t="s">
        <v>259</v>
      </c>
      <c r="D3" s="8" t="s">
        <v>187</v>
      </c>
      <c r="E3" s="8" t="str">
        <f t="shared" ref="E3:E12" si="0">P3&amp;" "&amp;Q3</f>
        <v>hodonovich@irkutskenergo.ru 8 3952 794-435</v>
      </c>
      <c r="F3" s="14" t="s">
        <v>174</v>
      </c>
      <c r="M3" s="8" t="s">
        <v>187</v>
      </c>
      <c r="N3" s="8" t="s">
        <v>197</v>
      </c>
      <c r="O3" s="8" t="s">
        <v>199</v>
      </c>
      <c r="P3" s="15" t="s">
        <v>210</v>
      </c>
      <c r="Q3" s="18" t="s">
        <v>221</v>
      </c>
      <c r="R3" s="8" t="str">
        <f t="shared" ref="R3:R12" si="1">P3&amp;" "&amp;Q3</f>
        <v>hodonovich@irkutskenergo.ru 8 3952 794-435</v>
      </c>
    </row>
    <row r="4" spans="2:18" ht="38.25" customHeight="1">
      <c r="B4" s="10" t="s">
        <v>171</v>
      </c>
      <c r="C4" s="8" t="s">
        <v>259</v>
      </c>
      <c r="D4" s="8" t="s">
        <v>188</v>
      </c>
      <c r="E4" s="8" t="str">
        <f t="shared" si="0"/>
        <v>dobezhina_nl@irkutskenergo.ru 8 3952 792-188</v>
      </c>
      <c r="F4" s="14" t="s">
        <v>175</v>
      </c>
      <c r="M4" s="8" t="s">
        <v>188</v>
      </c>
      <c r="N4" s="8" t="s">
        <v>197</v>
      </c>
      <c r="O4" s="8" t="s">
        <v>200</v>
      </c>
      <c r="P4" s="15" t="s">
        <v>211</v>
      </c>
      <c r="Q4" s="18" t="s">
        <v>222</v>
      </c>
      <c r="R4" s="8" t="str">
        <f t="shared" si="1"/>
        <v>dobezhina_nl@irkutskenergo.ru 8 3952 792-188</v>
      </c>
    </row>
    <row r="5" spans="2:18" ht="38.25" customHeight="1">
      <c r="B5" s="10" t="s">
        <v>240</v>
      </c>
      <c r="C5" s="8" t="s">
        <v>259</v>
      </c>
      <c r="D5" s="8" t="s">
        <v>189</v>
      </c>
      <c r="E5" s="8" t="str">
        <f t="shared" si="0"/>
        <v>zasipkina_lv@irkutskenergo.ru 8 3952 792-199</v>
      </c>
      <c r="F5" s="14" t="s">
        <v>176</v>
      </c>
      <c r="M5" s="8" t="s">
        <v>189</v>
      </c>
      <c r="N5" s="8" t="s">
        <v>197</v>
      </c>
      <c r="O5" s="8" t="s">
        <v>201</v>
      </c>
      <c r="P5" s="15" t="s">
        <v>212</v>
      </c>
      <c r="Q5" s="18" t="s">
        <v>223</v>
      </c>
      <c r="R5" s="8" t="str">
        <f t="shared" si="1"/>
        <v>zasipkina_lv@irkutskenergo.ru 8 3952 792-199</v>
      </c>
    </row>
    <row r="6" spans="2:18" ht="38.25" customHeight="1">
      <c r="B6" s="59" t="s">
        <v>265</v>
      </c>
      <c r="C6" s="8" t="s">
        <v>259</v>
      </c>
      <c r="D6" s="8" t="s">
        <v>190</v>
      </c>
      <c r="E6" s="8" t="str">
        <f t="shared" si="0"/>
        <v>yakovlev_ma@irkutskenergo.ru 8 3952 792-149</v>
      </c>
      <c r="F6" s="14" t="s">
        <v>177</v>
      </c>
      <c r="M6" s="8" t="s">
        <v>190</v>
      </c>
      <c r="N6" s="8" t="s">
        <v>197</v>
      </c>
      <c r="O6" s="8" t="s">
        <v>202</v>
      </c>
      <c r="P6" s="16" t="s">
        <v>213</v>
      </c>
      <c r="Q6" s="19" t="s">
        <v>224</v>
      </c>
      <c r="R6" s="8" t="str">
        <f t="shared" si="1"/>
        <v>yakovlev_ma@irkutskenergo.ru 8 3952 792-149</v>
      </c>
    </row>
    <row r="7" spans="2:18" ht="38.25" customHeight="1">
      <c r="B7" s="58" t="s">
        <v>266</v>
      </c>
      <c r="C7" s="8" t="s">
        <v>259</v>
      </c>
      <c r="D7" s="8" t="s">
        <v>191</v>
      </c>
      <c r="E7" s="8" t="str">
        <f t="shared" si="0"/>
        <v>mironovskiy_ma@irkutskenergo.ru 8 3952 792-153</v>
      </c>
      <c r="F7" s="14" t="s">
        <v>178</v>
      </c>
      <c r="M7" s="8" t="s">
        <v>191</v>
      </c>
      <c r="N7" s="8" t="s">
        <v>197</v>
      </c>
      <c r="O7" s="8" t="s">
        <v>203</v>
      </c>
      <c r="P7" s="15" t="s">
        <v>214</v>
      </c>
      <c r="Q7" s="19" t="s">
        <v>225</v>
      </c>
      <c r="R7" s="8" t="str">
        <f t="shared" si="1"/>
        <v>mironovskiy_ma@irkutskenergo.ru 8 3952 792-153</v>
      </c>
    </row>
    <row r="8" spans="2:18" ht="38.25" customHeight="1">
      <c r="B8" s="58" t="s">
        <v>264</v>
      </c>
      <c r="C8" s="8" t="s">
        <v>259</v>
      </c>
      <c r="D8" s="8" t="s">
        <v>192</v>
      </c>
      <c r="E8" s="8" t="str">
        <f t="shared" si="0"/>
        <v>cherednik_ap@irkutskenergo.ru 8 3952 792-173</v>
      </c>
      <c r="F8" s="14" t="s">
        <v>179</v>
      </c>
      <c r="M8" s="8" t="s">
        <v>192</v>
      </c>
      <c r="N8" s="8" t="s">
        <v>197</v>
      </c>
      <c r="O8" s="8" t="s">
        <v>204</v>
      </c>
      <c r="P8" s="16" t="s">
        <v>215</v>
      </c>
      <c r="Q8" s="20" t="s">
        <v>226</v>
      </c>
      <c r="R8" s="8" t="str">
        <f t="shared" si="1"/>
        <v>cherednik_ap@irkutskenergo.ru 8 3952 792-173</v>
      </c>
    </row>
    <row r="9" spans="2:18" ht="38.25" customHeight="1">
      <c r="C9" s="8" t="s">
        <v>259</v>
      </c>
      <c r="D9" s="8" t="s">
        <v>193</v>
      </c>
      <c r="E9" s="8" t="str">
        <f t="shared" si="0"/>
        <v>spirin_ia@irkutskenergo.ru 8 3952 794-406</v>
      </c>
      <c r="F9" s="14" t="s">
        <v>180</v>
      </c>
      <c r="J9" t="e">
        <f>IF(Заявка!F8,$J$10=Контакты!P9,)</f>
        <v>#VALUE!</v>
      </c>
      <c r="M9" s="8" t="s">
        <v>193</v>
      </c>
      <c r="N9" s="8" t="s">
        <v>197</v>
      </c>
      <c r="O9" s="8" t="s">
        <v>205</v>
      </c>
      <c r="P9" s="15" t="s">
        <v>216</v>
      </c>
      <c r="Q9" s="21" t="s">
        <v>227</v>
      </c>
      <c r="R9" s="8" t="str">
        <f t="shared" si="1"/>
        <v>spirin_ia@irkutskenergo.ru 8 3952 794-406</v>
      </c>
    </row>
    <row r="10" spans="2:18" ht="38.25" customHeight="1">
      <c r="B10" s="11"/>
      <c r="C10" s="8" t="s">
        <v>259</v>
      </c>
      <c r="D10" s="8" t="s">
        <v>194</v>
      </c>
      <c r="E10" s="8" t="str">
        <f t="shared" si="0"/>
        <v>fursov_ki@irkutskenergo.ru  8 3952 792-265</v>
      </c>
      <c r="F10" s="14" t="s">
        <v>181</v>
      </c>
      <c r="M10" s="8" t="s">
        <v>194</v>
      </c>
      <c r="N10" s="8" t="s">
        <v>197</v>
      </c>
      <c r="O10" s="8" t="s">
        <v>206</v>
      </c>
      <c r="P10" s="15" t="s">
        <v>217</v>
      </c>
      <c r="Q10" s="20" t="s">
        <v>228</v>
      </c>
      <c r="R10" s="8" t="str">
        <f t="shared" si="1"/>
        <v>fursov_ki@irkutskenergo.ru  8 3952 792-265</v>
      </c>
    </row>
    <row r="11" spans="2:18" ht="38.25" customHeight="1">
      <c r="B11" s="12"/>
      <c r="C11" s="8" t="s">
        <v>259</v>
      </c>
      <c r="D11" s="8" t="s">
        <v>195</v>
      </c>
      <c r="E11" s="8" t="str">
        <f t="shared" si="0"/>
        <v xml:space="preserve">belizova-as@irkutskenergo.ru 8 3952 792-221 </v>
      </c>
      <c r="F11" s="14" t="s">
        <v>182</v>
      </c>
      <c r="M11" s="8" t="s">
        <v>195</v>
      </c>
      <c r="N11" s="8" t="s">
        <v>197</v>
      </c>
      <c r="O11" s="8" t="s">
        <v>207</v>
      </c>
      <c r="P11" s="15" t="s">
        <v>218</v>
      </c>
      <c r="Q11" s="22" t="s">
        <v>229</v>
      </c>
      <c r="R11" s="8" t="str">
        <f t="shared" si="1"/>
        <v xml:space="preserve">belizova-as@irkutskenergo.ru 8 3952 792-221 </v>
      </c>
    </row>
    <row r="12" spans="2:18" ht="38.25" customHeight="1">
      <c r="B12" s="11"/>
      <c r="C12" s="8" t="s">
        <v>259</v>
      </c>
      <c r="D12" s="8" t="s">
        <v>196</v>
      </c>
      <c r="E12" s="8" t="str">
        <f t="shared" si="0"/>
        <v>mihailov-aa@irkutskenergo.ru 8 3952 794-408</v>
      </c>
      <c r="F12" s="14" t="s">
        <v>183</v>
      </c>
      <c r="M12" s="8" t="s">
        <v>196</v>
      </c>
      <c r="N12" s="8" t="s">
        <v>197</v>
      </c>
      <c r="O12" s="8" t="s">
        <v>208</v>
      </c>
      <c r="P12" s="15" t="s">
        <v>219</v>
      </c>
      <c r="Q12" s="21" t="s">
        <v>230</v>
      </c>
      <c r="R12" s="8" t="str">
        <f t="shared" si="1"/>
        <v>mihailov-aa@irkutskenergo.ru 8 3952 794-408</v>
      </c>
    </row>
    <row r="13" spans="2:18" ht="38.25" customHeight="1">
      <c r="B13" s="12"/>
      <c r="C13" s="9"/>
      <c r="M13" s="8"/>
      <c r="N13" s="8"/>
      <c r="O13" s="8"/>
      <c r="R13" s="8"/>
    </row>
    <row r="14" spans="2:18" ht="38.25" customHeight="1">
      <c r="B14" s="11"/>
      <c r="C14" s="9"/>
    </row>
    <row r="15" spans="2:18" ht="38.25" customHeight="1">
      <c r="B15" s="11"/>
      <c r="C15" s="9"/>
    </row>
  </sheetData>
  <hyperlinks>
    <hyperlink ref="P4" r:id="rId1"/>
    <hyperlink ref="P5" r:id="rId2"/>
    <hyperlink ref="P7" r:id="rId3"/>
    <hyperlink ref="P6" r:id="rId4"/>
    <hyperlink ref="P8" r:id="rId5"/>
    <hyperlink ref="P2" r:id="rId6"/>
    <hyperlink ref="P3" r:id="rId7"/>
    <hyperlink ref="P9" r:id="rId8"/>
    <hyperlink ref="P11" r:id="rId9"/>
    <hyperlink ref="P12" r:id="rId10"/>
    <hyperlink ref="P10" r:id="rId11"/>
  </hyperlinks>
  <pageMargins left="0.7" right="0.7" top="0.75" bottom="0.75" header="0.3" footer="0.3"/>
  <pageSetup paperSize="9" orientation="portrait" r:id="rId1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16"/>
  <sheetViews>
    <sheetView zoomScale="115" zoomScaleNormal="115" workbookViewId="0">
      <selection activeCell="A4" sqref="A4"/>
    </sheetView>
  </sheetViews>
  <sheetFormatPr defaultRowHeight="15"/>
  <cols>
    <col min="1" max="1" width="68.7109375" customWidth="1"/>
  </cols>
  <sheetData>
    <row r="1" spans="1:1" ht="19.5" customHeight="1">
      <c r="A1" s="2" t="s">
        <v>155</v>
      </c>
    </row>
    <row r="2" spans="1:1" ht="19.5" customHeight="1">
      <c r="A2" s="2" t="s">
        <v>156</v>
      </c>
    </row>
    <row r="3" spans="1:1" ht="19.5" customHeight="1">
      <c r="A3" s="2" t="s">
        <v>157</v>
      </c>
    </row>
    <row r="4" spans="1:1" ht="19.5" customHeight="1">
      <c r="A4" s="2" t="s">
        <v>158</v>
      </c>
    </row>
    <row r="5" spans="1:1" ht="19.5" customHeight="1">
      <c r="A5" s="2" t="s">
        <v>159</v>
      </c>
    </row>
    <row r="6" spans="1:1" ht="19.5" customHeight="1">
      <c r="A6" s="2" t="s">
        <v>160</v>
      </c>
    </row>
    <row r="7" spans="1:1" ht="19.5" customHeight="1">
      <c r="A7" s="2" t="s">
        <v>161</v>
      </c>
    </row>
    <row r="8" spans="1:1" ht="19.5" customHeight="1">
      <c r="A8" s="2" t="s">
        <v>162</v>
      </c>
    </row>
    <row r="9" spans="1:1" ht="19.5" customHeight="1">
      <c r="A9" s="2" t="s">
        <v>163</v>
      </c>
    </row>
    <row r="10" spans="1:1" ht="19.5" customHeight="1">
      <c r="A10" s="2" t="s">
        <v>164</v>
      </c>
    </row>
    <row r="11" spans="1:1" ht="19.5" customHeight="1">
      <c r="A11" s="2" t="s">
        <v>165</v>
      </c>
    </row>
    <row r="13" spans="1:1" s="2" customFormat="1" ht="22.5" customHeight="1">
      <c r="A13" s="2" t="s">
        <v>154</v>
      </c>
    </row>
    <row r="14" spans="1:1" s="2" customFormat="1" ht="22.5" customHeight="1">
      <c r="A14" s="2" t="s">
        <v>166</v>
      </c>
    </row>
    <row r="15" spans="1:1" s="2" customFormat="1" ht="22.5" customHeight="1">
      <c r="A15" s="2" t="s">
        <v>167</v>
      </c>
    </row>
    <row r="16" spans="1:1" s="2" customFormat="1" ht="22.5" customHeight="1">
      <c r="A16" s="2" t="s">
        <v>168</v>
      </c>
    </row>
  </sheetData>
  <sheetProtection algorithmName="SHA-512" hashValue="mVh/oCa1cPwQFVPaedpg21l+bxspoqBYx3gvWK0cG1ZmylbRvvEMGYzIbkHjzc/sr9vSnzOcSYikyk/LxCmK5w==" saltValue="kpz9UF635kIX/2sORyiv4g==" spinCount="100000" sheet="1" objects="1" scenarios="1" formatCells="0" formatRows="0" insertHyperlinks="0" deleteRows="0"/>
  <pageMargins left="0.7" right="0.7" top="0.75" bottom="0.75" header="0.3" footer="0.3"/>
  <tableParts count="2">
    <tablePart r:id="rId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workbookViewId="0">
      <selection sqref="A1:B29"/>
    </sheetView>
  </sheetViews>
  <sheetFormatPr defaultRowHeight="15"/>
  <cols>
    <col min="1" max="1" width="10.140625" bestFit="1" customWidth="1"/>
    <col min="2" max="2" width="47.5703125" bestFit="1" customWidth="1"/>
  </cols>
  <sheetData>
    <row r="1" spans="1:2">
      <c r="A1" s="96" t="s">
        <v>448</v>
      </c>
      <c r="B1" s="96" t="s">
        <v>368</v>
      </c>
    </row>
    <row r="2" spans="1:2">
      <c r="A2" s="96">
        <v>0</v>
      </c>
      <c r="B2" s="96" t="s">
        <v>377</v>
      </c>
    </row>
    <row r="3" spans="1:2">
      <c r="A3" s="96">
        <v>1</v>
      </c>
      <c r="B3" s="96" t="s">
        <v>11</v>
      </c>
    </row>
    <row r="4" spans="1:2">
      <c r="A4" s="96">
        <v>2</v>
      </c>
      <c r="B4" s="96" t="s">
        <v>437</v>
      </c>
    </row>
    <row r="5" spans="1:2">
      <c r="A5" s="96">
        <v>3</v>
      </c>
      <c r="B5" s="96" t="s">
        <v>438</v>
      </c>
    </row>
    <row r="6" spans="1:2">
      <c r="A6" s="96">
        <v>4</v>
      </c>
      <c r="B6" s="96" t="s">
        <v>439</v>
      </c>
    </row>
    <row r="7" spans="1:2">
      <c r="A7" s="96">
        <v>5</v>
      </c>
      <c r="B7" s="96" t="s">
        <v>440</v>
      </c>
    </row>
    <row r="8" spans="1:2">
      <c r="A8" s="96">
        <v>6</v>
      </c>
      <c r="B8" s="96" t="s">
        <v>441</v>
      </c>
    </row>
    <row r="9" spans="1:2">
      <c r="A9" s="96">
        <v>7</v>
      </c>
      <c r="B9" s="96" t="s">
        <v>442</v>
      </c>
    </row>
    <row r="10" spans="1:2">
      <c r="A10" s="96">
        <v>8</v>
      </c>
      <c r="B10" s="96" t="s">
        <v>443</v>
      </c>
    </row>
    <row r="11" spans="1:2">
      <c r="A11" s="96">
        <v>9</v>
      </c>
      <c r="B11" s="96" t="s">
        <v>444</v>
      </c>
    </row>
    <row r="12" spans="1:2">
      <c r="A12" s="96">
        <v>10</v>
      </c>
      <c r="B12" s="96" t="s">
        <v>371</v>
      </c>
    </row>
    <row r="13" spans="1:2">
      <c r="A13" s="96">
        <v>11</v>
      </c>
      <c r="B13" s="96" t="s">
        <v>373</v>
      </c>
    </row>
    <row r="14" spans="1:2">
      <c r="A14" s="96">
        <v>12</v>
      </c>
      <c r="B14" s="96" t="s">
        <v>445</v>
      </c>
    </row>
    <row r="15" spans="1:2">
      <c r="A15" s="96">
        <v>13</v>
      </c>
      <c r="B15" s="96" t="s">
        <v>446</v>
      </c>
    </row>
    <row r="16" spans="1:2">
      <c r="A16" s="96">
        <v>14</v>
      </c>
      <c r="B16" s="96" t="s">
        <v>370</v>
      </c>
    </row>
    <row r="17" spans="1:2">
      <c r="A17" s="96">
        <v>15</v>
      </c>
      <c r="B17" s="96" t="s">
        <v>16</v>
      </c>
    </row>
    <row r="18" spans="1:2">
      <c r="A18" s="96">
        <v>16</v>
      </c>
      <c r="B18" s="96" t="s">
        <v>379</v>
      </c>
    </row>
    <row r="19" spans="1:2">
      <c r="A19" s="96">
        <v>17</v>
      </c>
      <c r="B19" s="96" t="s">
        <v>24</v>
      </c>
    </row>
    <row r="20" spans="1:2">
      <c r="A20" s="96">
        <v>18</v>
      </c>
      <c r="B20" s="96" t="s">
        <v>372</v>
      </c>
    </row>
    <row r="21" spans="1:2">
      <c r="A21" s="96">
        <v>19</v>
      </c>
      <c r="B21" s="96" t="s">
        <v>26</v>
      </c>
    </row>
    <row r="22" spans="1:2">
      <c r="A22" s="96">
        <v>20</v>
      </c>
      <c r="B22" s="96" t="s">
        <v>374</v>
      </c>
    </row>
    <row r="23" spans="1:2">
      <c r="A23" s="96">
        <v>21</v>
      </c>
      <c r="B23" s="96" t="s">
        <v>447</v>
      </c>
    </row>
    <row r="24" spans="1:2">
      <c r="A24" s="96">
        <v>22</v>
      </c>
      <c r="B24" s="96" t="s">
        <v>369</v>
      </c>
    </row>
    <row r="25" spans="1:2">
      <c r="A25" s="96">
        <v>23</v>
      </c>
      <c r="B25" s="96" t="s">
        <v>375</v>
      </c>
    </row>
    <row r="26" spans="1:2">
      <c r="A26" s="96">
        <v>24</v>
      </c>
      <c r="B26" s="96" t="s">
        <v>378</v>
      </c>
    </row>
    <row r="27" spans="1:2">
      <c r="A27" s="96">
        <v>25</v>
      </c>
      <c r="B27" s="96" t="s">
        <v>376</v>
      </c>
    </row>
    <row r="28" spans="1:2">
      <c r="A28" s="96">
        <v>26</v>
      </c>
      <c r="B28" s="96" t="s">
        <v>9</v>
      </c>
    </row>
    <row r="29" spans="1:2">
      <c r="A29" s="96">
        <v>27</v>
      </c>
      <c r="B29" s="96" t="s">
        <v>449</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4"/>
  <sheetViews>
    <sheetView workbookViewId="0">
      <selection activeCell="I11" sqref="I11"/>
    </sheetView>
  </sheetViews>
  <sheetFormatPr defaultRowHeight="15"/>
  <sheetData>
    <row r="1" spans="1:5">
      <c r="A1" t="s">
        <v>295</v>
      </c>
      <c r="C1" t="s">
        <v>340</v>
      </c>
      <c r="E1" s="13">
        <v>0</v>
      </c>
    </row>
    <row r="2" spans="1:5">
      <c r="A2" t="s">
        <v>296</v>
      </c>
      <c r="C2" t="s">
        <v>341</v>
      </c>
      <c r="E2" s="161">
        <v>20</v>
      </c>
    </row>
    <row r="3" spans="1:5">
      <c r="C3" t="s">
        <v>342</v>
      </c>
    </row>
    <row r="4" spans="1:5">
      <c r="C4" t="s">
        <v>296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H24"/>
  <sheetViews>
    <sheetView workbookViewId="0">
      <selection activeCell="I5" sqref="I5"/>
    </sheetView>
  </sheetViews>
  <sheetFormatPr defaultRowHeight="15"/>
  <cols>
    <col min="1" max="1" width="5.5703125" bestFit="1" customWidth="1"/>
    <col min="2" max="2" width="37.42578125" bestFit="1" customWidth="1"/>
    <col min="3" max="3" width="81" bestFit="1" customWidth="1"/>
    <col min="4" max="4" width="35.28515625" bestFit="1" customWidth="1"/>
    <col min="5" max="5" width="20.140625" style="13" bestFit="1" customWidth="1"/>
    <col min="6" max="6" width="28.140625" bestFit="1" customWidth="1"/>
    <col min="7" max="7" width="10.85546875" bestFit="1" customWidth="1"/>
    <col min="8" max="8" width="11.42578125" bestFit="1" customWidth="1"/>
  </cols>
  <sheetData>
    <row r="1" spans="1:8">
      <c r="A1" s="17" t="s">
        <v>2</v>
      </c>
      <c r="B1" t="s">
        <v>231</v>
      </c>
      <c r="C1" t="s">
        <v>232</v>
      </c>
      <c r="D1" s="23" t="s">
        <v>233</v>
      </c>
      <c r="E1" s="24" t="s">
        <v>234</v>
      </c>
      <c r="F1" s="23" t="s">
        <v>235</v>
      </c>
      <c r="G1" t="s">
        <v>236</v>
      </c>
      <c r="H1" t="s">
        <v>237</v>
      </c>
    </row>
    <row r="2" spans="1:8" ht="16.5" customHeight="1">
      <c r="A2" s="17">
        <v>1</v>
      </c>
      <c r="B2" s="17" t="s">
        <v>15</v>
      </c>
      <c r="C2" s="17" t="s">
        <v>399</v>
      </c>
      <c r="D2" s="3" t="s">
        <v>194</v>
      </c>
      <c r="E2" s="25" t="s">
        <v>228</v>
      </c>
      <c r="F2" s="26" t="s">
        <v>405</v>
      </c>
      <c r="G2" s="17"/>
      <c r="H2" s="17">
        <v>13</v>
      </c>
    </row>
    <row r="3" spans="1:8" ht="16.5" customHeight="1">
      <c r="A3" s="17">
        <v>2</v>
      </c>
      <c r="B3" s="17" t="s">
        <v>15</v>
      </c>
      <c r="C3" s="17" t="s">
        <v>399</v>
      </c>
      <c r="D3" s="3" t="s">
        <v>387</v>
      </c>
      <c r="E3" s="25" t="s">
        <v>425</v>
      </c>
      <c r="F3" s="26" t="s">
        <v>406</v>
      </c>
      <c r="G3" s="17"/>
      <c r="H3" s="17">
        <v>2</v>
      </c>
    </row>
    <row r="4" spans="1:8" ht="16.5" customHeight="1">
      <c r="A4" s="17">
        <v>3</v>
      </c>
      <c r="B4" s="17" t="s">
        <v>15</v>
      </c>
      <c r="C4" s="17" t="s">
        <v>399</v>
      </c>
      <c r="D4" s="3" t="s">
        <v>388</v>
      </c>
      <c r="E4" s="25" t="s">
        <v>230</v>
      </c>
      <c r="F4" s="26" t="s">
        <v>407</v>
      </c>
      <c r="G4" s="17"/>
      <c r="H4" s="17">
        <v>15</v>
      </c>
    </row>
    <row r="5" spans="1:8" ht="16.5" customHeight="1">
      <c r="A5" s="17">
        <v>22</v>
      </c>
      <c r="B5" s="17" t="s">
        <v>15</v>
      </c>
      <c r="C5" s="17" t="s">
        <v>399</v>
      </c>
      <c r="D5" s="3" t="s">
        <v>435</v>
      </c>
      <c r="E5" s="168" t="s">
        <v>436</v>
      </c>
      <c r="F5" s="169"/>
      <c r="G5" s="17"/>
      <c r="H5" s="17">
        <v>24</v>
      </c>
    </row>
    <row r="6" spans="1:8" ht="16.5" customHeight="1">
      <c r="A6" s="17">
        <v>4</v>
      </c>
      <c r="B6" s="17" t="s">
        <v>15</v>
      </c>
      <c r="C6" s="17" t="s">
        <v>400</v>
      </c>
      <c r="D6" s="3" t="s">
        <v>193</v>
      </c>
      <c r="E6" s="25" t="s">
        <v>227</v>
      </c>
      <c r="F6" s="26" t="s">
        <v>408</v>
      </c>
      <c r="G6" s="17"/>
      <c r="H6" s="17">
        <v>11</v>
      </c>
    </row>
    <row r="7" spans="1:8" ht="16.5" customHeight="1">
      <c r="A7" s="17">
        <v>5</v>
      </c>
      <c r="B7" s="17" t="s">
        <v>15</v>
      </c>
      <c r="C7" s="17" t="s">
        <v>400</v>
      </c>
      <c r="D7" s="3" t="s">
        <v>190</v>
      </c>
      <c r="E7" s="25" t="s">
        <v>224</v>
      </c>
      <c r="F7" s="26" t="s">
        <v>409</v>
      </c>
      <c r="G7" s="17"/>
      <c r="H7" s="17">
        <v>8</v>
      </c>
    </row>
    <row r="8" spans="1:8" ht="16.5" customHeight="1">
      <c r="A8" s="17">
        <v>6</v>
      </c>
      <c r="B8" s="17" t="s">
        <v>15</v>
      </c>
      <c r="C8" s="17" t="s">
        <v>400</v>
      </c>
      <c r="D8" s="3" t="s">
        <v>389</v>
      </c>
      <c r="E8" s="25" t="s">
        <v>225</v>
      </c>
      <c r="F8" s="26" t="s">
        <v>410</v>
      </c>
      <c r="G8" s="17"/>
      <c r="H8" s="17">
        <v>9</v>
      </c>
    </row>
    <row r="9" spans="1:8" ht="16.5" customHeight="1">
      <c r="A9" s="17">
        <v>7</v>
      </c>
      <c r="B9" s="17" t="s">
        <v>15</v>
      </c>
      <c r="C9" s="17" t="s">
        <v>401</v>
      </c>
      <c r="D9" s="3" t="s">
        <v>186</v>
      </c>
      <c r="E9" s="25" t="s">
        <v>220</v>
      </c>
      <c r="F9" s="27" t="s">
        <v>411</v>
      </c>
      <c r="G9" s="17"/>
      <c r="H9" s="17">
        <v>1</v>
      </c>
    </row>
    <row r="10" spans="1:8" ht="16.5" customHeight="1">
      <c r="A10" s="17">
        <v>8</v>
      </c>
      <c r="B10" s="17" t="s">
        <v>15</v>
      </c>
      <c r="C10" s="17" t="s">
        <v>401</v>
      </c>
      <c r="D10" s="17" t="s">
        <v>187</v>
      </c>
      <c r="E10" s="25" t="s">
        <v>221</v>
      </c>
      <c r="F10" s="28" t="s">
        <v>412</v>
      </c>
      <c r="G10" s="17"/>
      <c r="H10" s="17">
        <v>4</v>
      </c>
    </row>
    <row r="11" spans="1:8" ht="16.5" customHeight="1">
      <c r="A11" s="17">
        <v>9</v>
      </c>
      <c r="B11" s="17" t="s">
        <v>15</v>
      </c>
      <c r="C11" s="17" t="s">
        <v>401</v>
      </c>
      <c r="D11" s="17" t="s">
        <v>188</v>
      </c>
      <c r="E11" s="29" t="s">
        <v>222</v>
      </c>
      <c r="F11" s="28" t="s">
        <v>413</v>
      </c>
      <c r="G11" s="17"/>
      <c r="H11" s="17">
        <v>5</v>
      </c>
    </row>
    <row r="12" spans="1:8" ht="16.5" customHeight="1">
      <c r="A12" s="17">
        <v>10</v>
      </c>
      <c r="B12" s="17" t="s">
        <v>15</v>
      </c>
      <c r="C12" s="17" t="s">
        <v>401</v>
      </c>
      <c r="D12" s="17" t="s">
        <v>384</v>
      </c>
      <c r="E12" s="29" t="s">
        <v>385</v>
      </c>
      <c r="F12" s="28" t="s">
        <v>386</v>
      </c>
      <c r="G12" s="17"/>
      <c r="H12" s="17">
        <v>23</v>
      </c>
    </row>
    <row r="13" spans="1:8" ht="16.5" customHeight="1">
      <c r="A13" s="17">
        <v>11</v>
      </c>
      <c r="B13" s="17" t="s">
        <v>15</v>
      </c>
      <c r="C13" s="17" t="s">
        <v>401</v>
      </c>
      <c r="D13" s="17" t="s">
        <v>390</v>
      </c>
      <c r="E13" s="29" t="s">
        <v>426</v>
      </c>
      <c r="F13" s="28" t="s">
        <v>414</v>
      </c>
      <c r="G13" s="17"/>
      <c r="H13" s="17">
        <v>17</v>
      </c>
    </row>
    <row r="14" spans="1:8" ht="16.5" customHeight="1">
      <c r="A14" s="17">
        <v>12</v>
      </c>
      <c r="B14" s="17" t="s">
        <v>15</v>
      </c>
      <c r="C14" s="17" t="s">
        <v>402</v>
      </c>
      <c r="D14" s="17" t="s">
        <v>195</v>
      </c>
      <c r="E14" s="163" t="s">
        <v>229</v>
      </c>
      <c r="F14" s="164" t="s">
        <v>415</v>
      </c>
      <c r="G14" s="17"/>
      <c r="H14" s="17">
        <v>12</v>
      </c>
    </row>
    <row r="15" spans="1:8" ht="16.5" customHeight="1">
      <c r="A15" s="17">
        <v>13</v>
      </c>
      <c r="B15" s="17" t="s">
        <v>15</v>
      </c>
      <c r="C15" s="17" t="s">
        <v>402</v>
      </c>
      <c r="D15" s="17" t="s">
        <v>391</v>
      </c>
      <c r="E15" s="165" t="s">
        <v>427</v>
      </c>
      <c r="F15" s="167" t="s">
        <v>416</v>
      </c>
      <c r="G15" s="17"/>
      <c r="H15" s="17">
        <v>3</v>
      </c>
    </row>
    <row r="16" spans="1:8" ht="16.5" customHeight="1">
      <c r="A16" s="17">
        <v>14</v>
      </c>
      <c r="B16" s="17" t="s">
        <v>15</v>
      </c>
      <c r="C16" s="17" t="s">
        <v>402</v>
      </c>
      <c r="D16" s="17" t="s">
        <v>392</v>
      </c>
      <c r="E16" s="165" t="s">
        <v>428</v>
      </c>
      <c r="F16" s="167" t="s">
        <v>417</v>
      </c>
      <c r="G16" s="17"/>
      <c r="H16" s="17">
        <v>22</v>
      </c>
    </row>
    <row r="17" spans="1:8" ht="16.5" customHeight="1">
      <c r="A17" s="17">
        <v>15</v>
      </c>
      <c r="B17" s="17" t="s">
        <v>15</v>
      </c>
      <c r="C17" s="17" t="s">
        <v>403</v>
      </c>
      <c r="D17" s="17" t="s">
        <v>393</v>
      </c>
      <c r="E17" s="165" t="s">
        <v>429</v>
      </c>
      <c r="F17" s="167" t="s">
        <v>418</v>
      </c>
      <c r="G17" s="17"/>
      <c r="H17" s="17">
        <v>6</v>
      </c>
    </row>
    <row r="18" spans="1:8" ht="16.5" customHeight="1">
      <c r="A18" s="17">
        <v>16</v>
      </c>
      <c r="B18" s="17" t="s">
        <v>15</v>
      </c>
      <c r="C18" s="17" t="s">
        <v>403</v>
      </c>
      <c r="D18" s="17" t="s">
        <v>189</v>
      </c>
      <c r="E18" s="166" t="s">
        <v>223</v>
      </c>
      <c r="F18" s="167" t="s">
        <v>419</v>
      </c>
      <c r="G18" s="17"/>
      <c r="H18" s="17">
        <v>7</v>
      </c>
    </row>
    <row r="19" spans="1:8" ht="16.5" customHeight="1">
      <c r="A19" s="17">
        <v>17</v>
      </c>
      <c r="B19" s="17" t="s">
        <v>15</v>
      </c>
      <c r="C19" s="17" t="s">
        <v>403</v>
      </c>
      <c r="D19" s="17" t="s">
        <v>394</v>
      </c>
      <c r="E19" s="165" t="s">
        <v>430</v>
      </c>
      <c r="F19" s="167" t="s">
        <v>420</v>
      </c>
      <c r="G19" s="17"/>
      <c r="H19" s="17">
        <v>10</v>
      </c>
    </row>
    <row r="20" spans="1:8" ht="16.5" customHeight="1">
      <c r="A20" s="17">
        <v>18</v>
      </c>
      <c r="B20" s="17" t="s">
        <v>15</v>
      </c>
      <c r="C20" s="17" t="s">
        <v>404</v>
      </c>
      <c r="D20" s="17" t="s">
        <v>395</v>
      </c>
      <c r="E20" s="166" t="s">
        <v>431</v>
      </c>
      <c r="F20" s="167" t="s">
        <v>421</v>
      </c>
      <c r="G20" s="17"/>
      <c r="H20" s="17">
        <v>18</v>
      </c>
    </row>
    <row r="21" spans="1:8" ht="16.5" customHeight="1">
      <c r="A21" s="17">
        <v>19</v>
      </c>
      <c r="B21" s="17" t="s">
        <v>15</v>
      </c>
      <c r="C21" s="17" t="s">
        <v>404</v>
      </c>
      <c r="D21" s="17" t="s">
        <v>396</v>
      </c>
      <c r="E21" s="165" t="s">
        <v>432</v>
      </c>
      <c r="F21" s="167" t="s">
        <v>422</v>
      </c>
      <c r="G21" s="17"/>
      <c r="H21" s="17">
        <v>19</v>
      </c>
    </row>
    <row r="22" spans="1:8" ht="16.5" customHeight="1">
      <c r="A22" s="17">
        <v>20</v>
      </c>
      <c r="B22" s="17" t="s">
        <v>15</v>
      </c>
      <c r="C22" s="17" t="s">
        <v>404</v>
      </c>
      <c r="D22" s="17" t="s">
        <v>397</v>
      </c>
      <c r="E22" s="165" t="s">
        <v>433</v>
      </c>
      <c r="F22" s="167" t="s">
        <v>423</v>
      </c>
      <c r="G22" s="17"/>
      <c r="H22" s="17">
        <v>20</v>
      </c>
    </row>
    <row r="23" spans="1:8" ht="16.5" customHeight="1">
      <c r="A23" s="17">
        <v>21</v>
      </c>
      <c r="B23" s="17" t="s">
        <v>15</v>
      </c>
      <c r="C23" s="17" t="s">
        <v>402</v>
      </c>
      <c r="D23" s="17" t="s">
        <v>398</v>
      </c>
      <c r="E23" s="165" t="s">
        <v>434</v>
      </c>
      <c r="F23" s="167" t="s">
        <v>424</v>
      </c>
      <c r="G23" s="17"/>
      <c r="H23" s="17">
        <v>21</v>
      </c>
    </row>
    <row r="24" spans="1:8">
      <c r="E24" s="30"/>
    </row>
  </sheetData>
  <sheetProtection formatCells="0" formatRows="0" insertHyperlinks="0" deleteRows="0"/>
  <hyperlinks>
    <hyperlink ref="F14" r:id="rId1" display="KuzminaYN@eurosib-td.ru"/>
    <hyperlink ref="F10" r:id="rId2" display="sivokina-mv@irkutskenergo.ru"/>
    <hyperlink ref="F9" r:id="rId3" display="cherednik_ap@irkutskenergo.ru"/>
    <hyperlink ref="F8" r:id="rId4" display="yakovlev_ma@irkutskenergo.ru"/>
    <hyperlink ref="F3" r:id="rId5" display="hodonovich@irkutskenergo.ru"/>
    <hyperlink ref="F7" r:id="rId6" display="mironovskiy_ma@irkutskenergo.ru"/>
    <hyperlink ref="F2" r:id="rId7" display="lukashova_ea@irkutskenergo.ru"/>
    <hyperlink ref="F4" r:id="rId8" display="zimina_ln@irkutskenergo.ru"/>
    <hyperlink ref="F6" r:id="rId9" display="zasipkina_lv@irkutskenergo.ru"/>
  </hyperlinks>
  <pageMargins left="0.7" right="0.7" top="0.75" bottom="0.75" header="0.3" footer="0.3"/>
  <tableParts count="1">
    <tablePart r:id="rId10"/>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tabColor rgb="FFFFFF00"/>
  </sheetPr>
  <dimension ref="A1:G77"/>
  <sheetViews>
    <sheetView view="pageBreakPreview" zoomScale="106" zoomScaleNormal="100" zoomScaleSheetLayoutView="106" workbookViewId="0">
      <pane xSplit="2" ySplit="2" topLeftCell="C3" activePane="bottomRight" state="frozen"/>
      <selection pane="topRight" activeCell="C1" sqref="C1"/>
      <selection pane="bottomLeft" activeCell="A3" sqref="A3"/>
      <selection pane="bottomRight" activeCell="F9" sqref="F9"/>
    </sheetView>
  </sheetViews>
  <sheetFormatPr defaultRowHeight="12.75"/>
  <cols>
    <col min="1" max="1" width="6.42578125" style="129" customWidth="1"/>
    <col min="2" max="2" width="28.5703125" style="122" customWidth="1"/>
    <col min="3" max="3" width="14.140625" style="128" customWidth="1"/>
    <col min="4" max="4" width="12.5703125" style="122" customWidth="1"/>
    <col min="5" max="5" width="26.42578125" style="122" customWidth="1"/>
    <col min="6" max="6" width="25.7109375" style="122" customWidth="1"/>
    <col min="7" max="7" width="27.28515625" style="122" customWidth="1"/>
    <col min="8" max="16384" width="9.140625" style="122"/>
  </cols>
  <sheetData>
    <row r="1" spans="1:7" ht="18.75" customHeight="1">
      <c r="A1" s="209" t="s">
        <v>172</v>
      </c>
      <c r="B1" s="209"/>
      <c r="C1" s="209"/>
      <c r="D1" s="209"/>
      <c r="E1" s="209"/>
      <c r="F1" s="209"/>
      <c r="G1" s="209"/>
    </row>
    <row r="2" spans="1:7" s="125" customFormat="1" ht="29.25" customHeight="1">
      <c r="A2" s="123" t="s">
        <v>2</v>
      </c>
      <c r="B2" s="123" t="s">
        <v>3</v>
      </c>
      <c r="C2" s="124" t="s">
        <v>4</v>
      </c>
      <c r="D2" s="123" t="s">
        <v>5</v>
      </c>
      <c r="E2" s="123" t="s">
        <v>6</v>
      </c>
      <c r="F2" s="123" t="s">
        <v>7</v>
      </c>
      <c r="G2" s="123" t="s">
        <v>344</v>
      </c>
    </row>
    <row r="3" spans="1:7" s="127" customFormat="1" ht="63.75">
      <c r="A3" s="123">
        <v>1</v>
      </c>
      <c r="B3" s="90" t="s">
        <v>455</v>
      </c>
      <c r="C3" s="126" t="s">
        <v>462</v>
      </c>
      <c r="D3" s="90" t="s">
        <v>465</v>
      </c>
      <c r="E3" s="170" t="s">
        <v>471</v>
      </c>
      <c r="F3" s="90">
        <v>89645481581</v>
      </c>
      <c r="G3" s="90" t="s">
        <v>479</v>
      </c>
    </row>
    <row r="4" spans="1:7" s="127" customFormat="1" ht="51.75" customHeight="1">
      <c r="A4" s="123">
        <v>2</v>
      </c>
      <c r="B4" s="90" t="s">
        <v>456</v>
      </c>
      <c r="C4" s="126">
        <v>3808191584</v>
      </c>
      <c r="D4" s="90" t="s">
        <v>466</v>
      </c>
      <c r="E4" s="170" t="s">
        <v>472</v>
      </c>
      <c r="F4" s="90">
        <v>83952484929</v>
      </c>
      <c r="G4" s="90" t="s">
        <v>479</v>
      </c>
    </row>
    <row r="5" spans="1:7" s="127" customFormat="1" ht="51">
      <c r="A5" s="123">
        <v>3</v>
      </c>
      <c r="B5" s="90" t="s">
        <v>457</v>
      </c>
      <c r="C5" s="126">
        <v>3808078765</v>
      </c>
      <c r="D5" s="90" t="s">
        <v>467</v>
      </c>
      <c r="E5" s="170" t="s">
        <v>473</v>
      </c>
      <c r="F5" s="90">
        <v>83952291417</v>
      </c>
      <c r="G5" s="90" t="s">
        <v>479</v>
      </c>
    </row>
    <row r="6" spans="1:7" s="127" customFormat="1" ht="38.25">
      <c r="A6" s="123">
        <v>4</v>
      </c>
      <c r="B6" s="90" t="s">
        <v>458</v>
      </c>
      <c r="C6" s="126" t="s">
        <v>463</v>
      </c>
      <c r="D6" s="90" t="s">
        <v>468</v>
      </c>
      <c r="E6" s="170" t="s">
        <v>474</v>
      </c>
      <c r="F6" s="90">
        <v>83952203037</v>
      </c>
      <c r="G6" s="90" t="s">
        <v>479</v>
      </c>
    </row>
    <row r="7" spans="1:7" s="127" customFormat="1" ht="51">
      <c r="A7" s="123">
        <v>5</v>
      </c>
      <c r="B7" s="90" t="s">
        <v>459</v>
      </c>
      <c r="C7" s="126" t="s">
        <v>464</v>
      </c>
      <c r="D7" s="90" t="s">
        <v>469</v>
      </c>
      <c r="E7" s="170" t="s">
        <v>475</v>
      </c>
      <c r="F7" s="90">
        <v>83952335868</v>
      </c>
      <c r="G7" s="90" t="s">
        <v>479</v>
      </c>
    </row>
    <row r="8" spans="1:7" s="127" customFormat="1" ht="63.75">
      <c r="A8" s="123">
        <v>6</v>
      </c>
      <c r="B8" s="90" t="s">
        <v>460</v>
      </c>
      <c r="C8" s="126">
        <v>3807000149</v>
      </c>
      <c r="D8" s="90" t="s">
        <v>470</v>
      </c>
      <c r="E8" s="170" t="s">
        <v>476</v>
      </c>
      <c r="F8" s="90" t="s">
        <v>478</v>
      </c>
      <c r="G8" s="90" t="s">
        <v>479</v>
      </c>
    </row>
    <row r="9" spans="1:7" s="127" customFormat="1" ht="25.5">
      <c r="A9" s="123">
        <v>7</v>
      </c>
      <c r="B9" s="90" t="s">
        <v>461</v>
      </c>
      <c r="C9" s="126"/>
      <c r="D9" s="90"/>
      <c r="E9" s="170" t="s">
        <v>477</v>
      </c>
      <c r="F9" s="90" t="s">
        <v>481</v>
      </c>
      <c r="G9" s="90" t="s">
        <v>480</v>
      </c>
    </row>
    <row r="10" spans="1:7" s="127" customFormat="1">
      <c r="A10" s="123">
        <v>8</v>
      </c>
      <c r="B10" s="90"/>
      <c r="C10" s="126"/>
      <c r="D10" s="90"/>
      <c r="E10" s="90"/>
      <c r="F10" s="90"/>
      <c r="G10" s="90"/>
    </row>
    <row r="11" spans="1:7" s="127" customFormat="1">
      <c r="A11" s="123">
        <v>9</v>
      </c>
      <c r="B11" s="90"/>
      <c r="C11" s="126"/>
      <c r="D11" s="90"/>
      <c r="E11" s="90"/>
      <c r="F11" s="90"/>
      <c r="G11" s="90"/>
    </row>
    <row r="12" spans="1:7" s="127" customFormat="1">
      <c r="A12" s="123">
        <v>10</v>
      </c>
      <c r="B12" s="90"/>
      <c r="C12" s="126"/>
      <c r="D12" s="90"/>
      <c r="E12" s="90"/>
      <c r="F12" s="90"/>
      <c r="G12" s="90"/>
    </row>
    <row r="13" spans="1:7" s="127" customFormat="1">
      <c r="A13" s="123">
        <v>11</v>
      </c>
      <c r="B13" s="90"/>
      <c r="C13" s="126"/>
      <c r="D13" s="90"/>
      <c r="E13" s="90"/>
      <c r="F13" s="90"/>
      <c r="G13" s="90"/>
    </row>
    <row r="14" spans="1:7" s="127" customFormat="1">
      <c r="A14" s="123">
        <v>12</v>
      </c>
      <c r="B14" s="90"/>
      <c r="C14" s="126"/>
      <c r="D14" s="90"/>
      <c r="E14" s="90"/>
      <c r="F14" s="90"/>
      <c r="G14" s="90"/>
    </row>
    <row r="15" spans="1:7" s="127" customFormat="1">
      <c r="A15" s="123">
        <v>13</v>
      </c>
      <c r="B15" s="90"/>
      <c r="C15" s="126"/>
      <c r="D15" s="90"/>
      <c r="E15" s="90"/>
      <c r="F15" s="90"/>
      <c r="G15" s="90"/>
    </row>
    <row r="16" spans="1:7" s="127" customFormat="1">
      <c r="A16" s="123">
        <v>14</v>
      </c>
      <c r="B16" s="90"/>
      <c r="C16" s="126"/>
      <c r="D16" s="90"/>
      <c r="E16" s="90"/>
      <c r="F16" s="90"/>
      <c r="G16" s="90"/>
    </row>
    <row r="17" spans="1:7" s="127" customFormat="1">
      <c r="A17" s="123">
        <v>15</v>
      </c>
      <c r="B17" s="90"/>
      <c r="C17" s="126"/>
      <c r="D17" s="90"/>
      <c r="E17" s="90"/>
      <c r="F17" s="90"/>
      <c r="G17" s="90"/>
    </row>
    <row r="18" spans="1:7" s="127" customFormat="1">
      <c r="A18" s="123">
        <v>16</v>
      </c>
      <c r="B18" s="90"/>
      <c r="C18" s="126"/>
      <c r="D18" s="90"/>
      <c r="E18" s="90"/>
      <c r="F18" s="90"/>
      <c r="G18" s="90"/>
    </row>
    <row r="19" spans="1:7" s="127" customFormat="1">
      <c r="A19" s="123">
        <v>17</v>
      </c>
      <c r="B19" s="90"/>
      <c r="C19" s="126"/>
      <c r="D19" s="90"/>
      <c r="E19" s="90"/>
      <c r="F19" s="90"/>
      <c r="G19" s="90"/>
    </row>
    <row r="20" spans="1:7" s="127" customFormat="1">
      <c r="A20" s="123">
        <v>18</v>
      </c>
      <c r="B20" s="90"/>
      <c r="C20" s="126"/>
      <c r="D20" s="90"/>
      <c r="E20" s="90"/>
      <c r="F20" s="90"/>
      <c r="G20" s="90"/>
    </row>
    <row r="21" spans="1:7" s="127" customFormat="1">
      <c r="A21" s="123">
        <v>19</v>
      </c>
      <c r="B21" s="90"/>
      <c r="C21" s="126"/>
      <c r="D21" s="90"/>
      <c r="E21" s="90"/>
      <c r="F21" s="90"/>
      <c r="G21" s="90"/>
    </row>
    <row r="22" spans="1:7" s="127" customFormat="1">
      <c r="A22" s="123">
        <v>20</v>
      </c>
      <c r="B22" s="90"/>
      <c r="C22" s="126"/>
      <c r="D22" s="90"/>
      <c r="E22" s="90"/>
      <c r="F22" s="90"/>
      <c r="G22" s="90"/>
    </row>
    <row r="23" spans="1:7" s="127" customFormat="1">
      <c r="A23" s="123">
        <v>21</v>
      </c>
      <c r="B23" s="90"/>
      <c r="C23" s="126"/>
      <c r="D23" s="90"/>
      <c r="E23" s="90"/>
      <c r="F23" s="90"/>
      <c r="G23" s="90"/>
    </row>
    <row r="24" spans="1:7" s="127" customFormat="1">
      <c r="A24" s="123">
        <v>22</v>
      </c>
      <c r="B24" s="90"/>
      <c r="C24" s="126"/>
      <c r="D24" s="90"/>
      <c r="E24" s="90"/>
      <c r="F24" s="90"/>
      <c r="G24" s="90"/>
    </row>
    <row r="25" spans="1:7" s="127" customFormat="1">
      <c r="A25" s="123">
        <v>23</v>
      </c>
      <c r="B25" s="90"/>
      <c r="C25" s="126"/>
      <c r="D25" s="90"/>
      <c r="E25" s="90"/>
      <c r="F25" s="90"/>
      <c r="G25" s="90"/>
    </row>
    <row r="26" spans="1:7" s="127" customFormat="1">
      <c r="A26" s="123">
        <v>24</v>
      </c>
      <c r="B26" s="90"/>
      <c r="C26" s="126"/>
      <c r="D26" s="90"/>
      <c r="E26" s="90"/>
      <c r="F26" s="90"/>
      <c r="G26" s="90"/>
    </row>
    <row r="27" spans="1:7" s="127" customFormat="1">
      <c r="A27" s="123">
        <v>25</v>
      </c>
      <c r="B27" s="90"/>
      <c r="C27" s="126"/>
      <c r="D27" s="90"/>
      <c r="E27" s="90"/>
      <c r="F27" s="90"/>
      <c r="G27" s="90"/>
    </row>
    <row r="28" spans="1:7" s="127" customFormat="1">
      <c r="A28" s="123">
        <v>26</v>
      </c>
      <c r="B28" s="90"/>
      <c r="C28" s="126"/>
      <c r="D28" s="90"/>
      <c r="E28" s="90"/>
      <c r="F28" s="90"/>
      <c r="G28" s="90"/>
    </row>
    <row r="29" spans="1:7" s="127" customFormat="1">
      <c r="A29" s="123">
        <v>27</v>
      </c>
      <c r="B29" s="90"/>
      <c r="C29" s="126"/>
      <c r="D29" s="90"/>
      <c r="E29" s="90"/>
      <c r="F29" s="90"/>
      <c r="G29" s="90"/>
    </row>
    <row r="30" spans="1:7" s="127" customFormat="1">
      <c r="A30" s="123">
        <v>28</v>
      </c>
      <c r="B30" s="90"/>
      <c r="C30" s="126"/>
      <c r="D30" s="90"/>
      <c r="E30" s="90"/>
      <c r="F30" s="90"/>
      <c r="G30" s="90"/>
    </row>
    <row r="31" spans="1:7" s="127" customFormat="1">
      <c r="A31" s="123">
        <v>29</v>
      </c>
      <c r="B31" s="90"/>
      <c r="C31" s="126"/>
      <c r="D31" s="90"/>
      <c r="E31" s="90"/>
      <c r="F31" s="90"/>
      <c r="G31" s="90"/>
    </row>
    <row r="32" spans="1:7" s="127" customFormat="1">
      <c r="A32" s="123">
        <v>30</v>
      </c>
      <c r="B32" s="90"/>
      <c r="C32" s="126"/>
      <c r="D32" s="90"/>
      <c r="E32" s="90"/>
      <c r="F32" s="90"/>
      <c r="G32" s="90"/>
    </row>
    <row r="33" spans="1:7" s="127" customFormat="1">
      <c r="A33" s="123">
        <v>31</v>
      </c>
      <c r="B33" s="90"/>
      <c r="C33" s="126"/>
      <c r="D33" s="90"/>
      <c r="E33" s="90"/>
      <c r="F33" s="90"/>
      <c r="G33" s="90"/>
    </row>
    <row r="34" spans="1:7" s="127" customFormat="1">
      <c r="A34" s="123">
        <v>32</v>
      </c>
      <c r="B34" s="90"/>
      <c r="C34" s="126"/>
      <c r="D34" s="90"/>
      <c r="E34" s="90"/>
      <c r="F34" s="90"/>
      <c r="G34" s="90"/>
    </row>
    <row r="35" spans="1:7" s="127" customFormat="1" hidden="1">
      <c r="A35" s="123">
        <v>33</v>
      </c>
      <c r="B35" s="90"/>
      <c r="C35" s="126"/>
      <c r="D35" s="90"/>
      <c r="E35" s="90"/>
      <c r="F35" s="90"/>
      <c r="G35" s="90"/>
    </row>
    <row r="36" spans="1:7" s="127" customFormat="1" hidden="1">
      <c r="A36" s="123">
        <v>34</v>
      </c>
      <c r="B36" s="90"/>
      <c r="C36" s="126"/>
      <c r="D36" s="90"/>
      <c r="E36" s="90"/>
      <c r="F36" s="90"/>
      <c r="G36" s="90"/>
    </row>
    <row r="37" spans="1:7" s="127" customFormat="1" hidden="1">
      <c r="A37" s="123">
        <v>35</v>
      </c>
      <c r="B37" s="90"/>
      <c r="C37" s="126"/>
      <c r="D37" s="90"/>
      <c r="E37" s="90"/>
      <c r="F37" s="90"/>
      <c r="G37" s="90"/>
    </row>
    <row r="38" spans="1:7" s="127" customFormat="1" hidden="1">
      <c r="A38" s="123">
        <v>36</v>
      </c>
      <c r="B38" s="90"/>
      <c r="C38" s="126"/>
      <c r="D38" s="90"/>
      <c r="E38" s="90"/>
      <c r="F38" s="90"/>
      <c r="G38" s="90"/>
    </row>
    <row r="39" spans="1:7" s="127" customFormat="1" hidden="1">
      <c r="A39" s="123">
        <v>37</v>
      </c>
      <c r="B39" s="90"/>
      <c r="C39" s="126"/>
      <c r="D39" s="90"/>
      <c r="E39" s="90"/>
      <c r="F39" s="90"/>
      <c r="G39" s="90"/>
    </row>
    <row r="40" spans="1:7" s="127" customFormat="1" hidden="1">
      <c r="A40" s="123">
        <v>38</v>
      </c>
      <c r="B40" s="90"/>
      <c r="C40" s="126"/>
      <c r="D40" s="90"/>
      <c r="E40" s="90"/>
      <c r="F40" s="90"/>
      <c r="G40" s="90"/>
    </row>
    <row r="41" spans="1:7" s="127" customFormat="1" hidden="1">
      <c r="A41" s="123">
        <v>39</v>
      </c>
      <c r="B41" s="90"/>
      <c r="C41" s="126"/>
      <c r="D41" s="90"/>
      <c r="E41" s="90"/>
      <c r="F41" s="90"/>
      <c r="G41" s="90"/>
    </row>
    <row r="42" spans="1:7" s="127" customFormat="1" hidden="1">
      <c r="A42" s="123">
        <v>40</v>
      </c>
      <c r="B42" s="90"/>
      <c r="C42" s="126"/>
      <c r="D42" s="90"/>
      <c r="E42" s="90"/>
      <c r="F42" s="90"/>
      <c r="G42" s="90"/>
    </row>
    <row r="43" spans="1:7" s="127" customFormat="1" hidden="1">
      <c r="A43" s="123">
        <v>41</v>
      </c>
      <c r="B43" s="90"/>
      <c r="C43" s="126"/>
      <c r="D43" s="90"/>
      <c r="E43" s="90"/>
      <c r="F43" s="90"/>
      <c r="G43" s="90"/>
    </row>
    <row r="44" spans="1:7" s="127" customFormat="1" hidden="1">
      <c r="A44" s="123">
        <v>42</v>
      </c>
      <c r="B44" s="90"/>
      <c r="C44" s="126"/>
      <c r="D44" s="90"/>
      <c r="E44" s="90"/>
      <c r="F44" s="90"/>
      <c r="G44" s="90"/>
    </row>
    <row r="45" spans="1:7" s="127" customFormat="1" hidden="1">
      <c r="A45" s="123">
        <v>43</v>
      </c>
      <c r="B45" s="90"/>
      <c r="C45" s="126"/>
      <c r="D45" s="90"/>
      <c r="E45" s="90"/>
      <c r="F45" s="90"/>
      <c r="G45" s="90"/>
    </row>
    <row r="46" spans="1:7" s="127" customFormat="1" hidden="1">
      <c r="A46" s="123">
        <v>44</v>
      </c>
      <c r="B46" s="90"/>
      <c r="C46" s="126"/>
      <c r="D46" s="90"/>
      <c r="E46" s="90"/>
      <c r="F46" s="90"/>
      <c r="G46" s="90"/>
    </row>
    <row r="47" spans="1:7" s="127" customFormat="1" hidden="1">
      <c r="A47" s="123">
        <v>45</v>
      </c>
      <c r="B47" s="90"/>
      <c r="C47" s="126"/>
      <c r="D47" s="90"/>
      <c r="E47" s="90"/>
      <c r="F47" s="90"/>
      <c r="G47" s="90"/>
    </row>
    <row r="48" spans="1:7" s="127" customFormat="1" hidden="1">
      <c r="A48" s="123">
        <v>46</v>
      </c>
      <c r="B48" s="90"/>
      <c r="C48" s="126"/>
      <c r="D48" s="90"/>
      <c r="E48" s="90"/>
      <c r="F48" s="90"/>
      <c r="G48" s="90"/>
    </row>
    <row r="49" spans="1:7" s="127" customFormat="1" hidden="1">
      <c r="A49" s="123">
        <v>47</v>
      </c>
      <c r="B49" s="90"/>
      <c r="C49" s="126"/>
      <c r="D49" s="90"/>
      <c r="E49" s="90"/>
      <c r="F49" s="90"/>
      <c r="G49" s="90"/>
    </row>
    <row r="50" spans="1:7" s="127" customFormat="1" hidden="1">
      <c r="A50" s="123">
        <v>48</v>
      </c>
      <c r="B50" s="90"/>
      <c r="C50" s="126"/>
      <c r="D50" s="90"/>
      <c r="E50" s="90"/>
      <c r="F50" s="90"/>
      <c r="G50" s="90"/>
    </row>
    <row r="51" spans="1:7" s="127" customFormat="1" hidden="1">
      <c r="A51" s="123">
        <v>49</v>
      </c>
      <c r="B51" s="90"/>
      <c r="C51" s="126"/>
      <c r="D51" s="90"/>
      <c r="E51" s="90"/>
      <c r="F51" s="90"/>
      <c r="G51" s="90"/>
    </row>
    <row r="52" spans="1:7" s="127" customFormat="1" hidden="1">
      <c r="A52" s="123">
        <v>50</v>
      </c>
      <c r="B52" s="90"/>
      <c r="C52" s="126"/>
      <c r="D52" s="90"/>
      <c r="E52" s="90"/>
      <c r="F52" s="90"/>
      <c r="G52" s="90"/>
    </row>
    <row r="53" spans="1:7" s="127" customFormat="1" hidden="1">
      <c r="A53" s="123">
        <v>51</v>
      </c>
      <c r="B53" s="90"/>
      <c r="C53" s="126"/>
      <c r="D53" s="90"/>
      <c r="E53" s="90"/>
      <c r="F53" s="90"/>
      <c r="G53" s="90"/>
    </row>
    <row r="54" spans="1:7" s="127" customFormat="1" hidden="1">
      <c r="A54" s="123">
        <v>52</v>
      </c>
      <c r="B54" s="90"/>
      <c r="C54" s="126"/>
      <c r="D54" s="90"/>
      <c r="E54" s="90"/>
      <c r="F54" s="90"/>
      <c r="G54" s="90"/>
    </row>
    <row r="55" spans="1:7" s="127" customFormat="1" hidden="1">
      <c r="A55" s="123">
        <v>53</v>
      </c>
      <c r="B55" s="90"/>
      <c r="C55" s="126"/>
      <c r="D55" s="90"/>
      <c r="E55" s="90"/>
      <c r="F55" s="90"/>
      <c r="G55" s="90"/>
    </row>
    <row r="56" spans="1:7" s="127" customFormat="1" hidden="1">
      <c r="A56" s="123">
        <v>54</v>
      </c>
      <c r="B56" s="90"/>
      <c r="C56" s="126"/>
      <c r="D56" s="90"/>
      <c r="E56" s="90"/>
      <c r="F56" s="90"/>
      <c r="G56" s="90"/>
    </row>
    <row r="57" spans="1:7" s="127" customFormat="1" hidden="1">
      <c r="A57" s="123">
        <v>55</v>
      </c>
      <c r="B57" s="90"/>
      <c r="C57" s="126"/>
      <c r="D57" s="90"/>
      <c r="E57" s="90"/>
      <c r="F57" s="90"/>
      <c r="G57" s="90"/>
    </row>
    <row r="58" spans="1:7" s="127" customFormat="1" hidden="1">
      <c r="A58" s="123">
        <v>56</v>
      </c>
      <c r="B58" s="90"/>
      <c r="C58" s="126"/>
      <c r="D58" s="90"/>
      <c r="E58" s="90"/>
      <c r="F58" s="90"/>
      <c r="G58" s="90"/>
    </row>
    <row r="59" spans="1:7" s="127" customFormat="1" hidden="1">
      <c r="A59" s="123">
        <v>57</v>
      </c>
      <c r="B59" s="90"/>
      <c r="C59" s="126"/>
      <c r="D59" s="90"/>
      <c r="E59" s="90"/>
      <c r="F59" s="90"/>
      <c r="G59" s="90"/>
    </row>
    <row r="60" spans="1:7" s="127" customFormat="1" hidden="1">
      <c r="A60" s="123">
        <v>58</v>
      </c>
      <c r="B60" s="90"/>
      <c r="C60" s="126"/>
      <c r="D60" s="90"/>
      <c r="E60" s="90"/>
      <c r="F60" s="90"/>
      <c r="G60" s="90"/>
    </row>
    <row r="61" spans="1:7" s="127" customFormat="1" hidden="1">
      <c r="A61" s="123">
        <v>59</v>
      </c>
      <c r="B61" s="90"/>
      <c r="C61" s="126"/>
      <c r="D61" s="90"/>
      <c r="E61" s="90"/>
      <c r="F61" s="90"/>
      <c r="G61" s="90"/>
    </row>
    <row r="62" spans="1:7" s="127" customFormat="1" hidden="1">
      <c r="A62" s="123">
        <v>60</v>
      </c>
      <c r="B62" s="90"/>
      <c r="C62" s="126"/>
      <c r="D62" s="90"/>
      <c r="E62" s="90"/>
      <c r="F62" s="90"/>
      <c r="G62" s="90"/>
    </row>
    <row r="63" spans="1:7" s="127" customFormat="1" hidden="1">
      <c r="A63" s="123">
        <v>61</v>
      </c>
      <c r="B63" s="90"/>
      <c r="C63" s="126"/>
      <c r="D63" s="90"/>
      <c r="E63" s="90"/>
      <c r="F63" s="90"/>
      <c r="G63" s="90"/>
    </row>
    <row r="64" spans="1:7" s="127" customFormat="1" hidden="1">
      <c r="A64" s="123">
        <v>62</v>
      </c>
      <c r="B64" s="90"/>
      <c r="C64" s="126"/>
      <c r="D64" s="90"/>
      <c r="E64" s="90"/>
      <c r="F64" s="90"/>
      <c r="G64" s="90"/>
    </row>
    <row r="65" spans="1:7" s="127" customFormat="1" hidden="1">
      <c r="A65" s="123">
        <v>63</v>
      </c>
      <c r="B65" s="90"/>
      <c r="C65" s="126"/>
      <c r="D65" s="90"/>
      <c r="E65" s="90"/>
      <c r="F65" s="90"/>
      <c r="G65" s="90"/>
    </row>
    <row r="66" spans="1:7" s="127" customFormat="1" hidden="1">
      <c r="A66" s="123">
        <v>64</v>
      </c>
      <c r="B66" s="90"/>
      <c r="C66" s="126"/>
      <c r="D66" s="90"/>
      <c r="E66" s="90"/>
      <c r="F66" s="90"/>
      <c r="G66" s="90"/>
    </row>
    <row r="67" spans="1:7" s="127" customFormat="1" hidden="1">
      <c r="A67" s="123">
        <v>65</v>
      </c>
      <c r="B67" s="90"/>
      <c r="C67" s="126"/>
      <c r="D67" s="90"/>
      <c r="E67" s="90"/>
      <c r="F67" s="90"/>
      <c r="G67" s="90"/>
    </row>
    <row r="68" spans="1:7" s="127" customFormat="1" hidden="1">
      <c r="A68" s="123">
        <v>66</v>
      </c>
      <c r="B68" s="90"/>
      <c r="C68" s="126"/>
      <c r="D68" s="90"/>
      <c r="E68" s="90"/>
      <c r="F68" s="90"/>
      <c r="G68" s="90"/>
    </row>
    <row r="69" spans="1:7" s="127" customFormat="1" hidden="1">
      <c r="A69" s="123">
        <v>67</v>
      </c>
      <c r="B69" s="90"/>
      <c r="C69" s="126"/>
      <c r="D69" s="90"/>
      <c r="E69" s="90"/>
      <c r="F69" s="90"/>
      <c r="G69" s="90"/>
    </row>
    <row r="70" spans="1:7" s="127" customFormat="1" hidden="1">
      <c r="A70" s="123">
        <v>68</v>
      </c>
      <c r="B70" s="90"/>
      <c r="C70" s="126"/>
      <c r="D70" s="90"/>
      <c r="E70" s="90"/>
      <c r="F70" s="90"/>
      <c r="G70" s="90"/>
    </row>
    <row r="71" spans="1:7" s="127" customFormat="1" hidden="1">
      <c r="A71" s="123">
        <v>69</v>
      </c>
      <c r="B71" s="90"/>
      <c r="C71" s="126"/>
      <c r="D71" s="90"/>
      <c r="E71" s="90"/>
      <c r="F71" s="90"/>
      <c r="G71" s="90"/>
    </row>
    <row r="72" spans="1:7" s="127" customFormat="1" hidden="1">
      <c r="A72" s="123">
        <v>70</v>
      </c>
      <c r="B72" s="90"/>
      <c r="C72" s="126"/>
      <c r="D72" s="90"/>
      <c r="E72" s="90"/>
      <c r="F72" s="90"/>
      <c r="G72" s="90"/>
    </row>
    <row r="73" spans="1:7" s="127" customFormat="1" hidden="1">
      <c r="A73" s="123">
        <v>71</v>
      </c>
      <c r="B73" s="90"/>
      <c r="C73" s="126"/>
      <c r="D73" s="90"/>
      <c r="E73" s="90"/>
      <c r="F73" s="90"/>
      <c r="G73" s="90"/>
    </row>
    <row r="74" spans="1:7" s="127" customFormat="1" hidden="1">
      <c r="A74" s="123">
        <v>72</v>
      </c>
      <c r="B74" s="90"/>
      <c r="C74" s="126"/>
      <c r="D74" s="90"/>
      <c r="E74" s="90"/>
      <c r="F74" s="90"/>
      <c r="G74" s="90"/>
    </row>
    <row r="75" spans="1:7" s="127" customFormat="1" hidden="1">
      <c r="A75" s="123">
        <v>73</v>
      </c>
      <c r="B75" s="90"/>
      <c r="C75" s="126"/>
      <c r="D75" s="90"/>
      <c r="E75" s="90"/>
      <c r="F75" s="90"/>
      <c r="G75" s="90"/>
    </row>
    <row r="76" spans="1:7" s="127" customFormat="1" hidden="1">
      <c r="A76" s="123">
        <v>74</v>
      </c>
      <c r="B76" s="90"/>
      <c r="C76" s="126"/>
      <c r="D76" s="90"/>
      <c r="E76" s="90"/>
      <c r="F76" s="90"/>
      <c r="G76" s="90"/>
    </row>
    <row r="77" spans="1:7" s="127" customFormat="1" hidden="1">
      <c r="A77" s="123">
        <v>75</v>
      </c>
      <c r="B77" s="90"/>
      <c r="C77" s="126"/>
      <c r="D77" s="90"/>
      <c r="E77" s="90"/>
      <c r="F77" s="90"/>
      <c r="G77" s="90"/>
    </row>
  </sheetData>
  <sheetProtection formatCells="0" formatRows="0" insertHyperlinks="0" deleteRows="0"/>
  <mergeCells count="1">
    <mergeCell ref="A1:G1"/>
  </mergeCells>
  <hyperlinks>
    <hyperlink ref="E4" r:id="rId1" display="naocons@naok.irk.ru"/>
    <hyperlink ref="E5" r:id="rId2" display="avto-expert@mail.ru"/>
    <hyperlink ref="E8" r:id="rId3"/>
    <hyperlink ref="E3" r:id="rId4"/>
    <hyperlink ref="E9" r:id="rId5"/>
  </hyperlinks>
  <pageMargins left="0.7" right="0.7" top="0.75" bottom="0.75" header="0.3" footer="0.3"/>
  <pageSetup paperSize="9" scale="92" orientation="landscape" r:id="rId6"/>
  <rowBreaks count="1" manualBreakCount="1">
    <brk id="34" max="16383" man="1"/>
  </rowBreaks>
  <tableParts count="1">
    <tablePart r:id="rId7"/>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2:D4"/>
  <sheetViews>
    <sheetView workbookViewId="0">
      <selection activeCell="D25" sqref="D25"/>
    </sheetView>
  </sheetViews>
  <sheetFormatPr defaultRowHeight="16.5" customHeight="1"/>
  <cols>
    <col min="1" max="3" width="9.140625" style="14"/>
    <col min="4" max="4" width="87.140625" style="14" bestFit="1" customWidth="1"/>
    <col min="5" max="16384" width="9.140625" style="14"/>
  </cols>
  <sheetData>
    <row r="2" spans="1:4" ht="16.5" customHeight="1">
      <c r="A2" s="14" t="s">
        <v>242</v>
      </c>
      <c r="B2" s="14">
        <v>3</v>
      </c>
      <c r="D2" s="57" t="s">
        <v>367</v>
      </c>
    </row>
    <row r="3" spans="1:4" ht="16.5" customHeight="1">
      <c r="A3" s="14" t="s">
        <v>243</v>
      </c>
      <c r="B3" s="14">
        <v>5</v>
      </c>
      <c r="D3" s="57" t="s">
        <v>263</v>
      </c>
    </row>
    <row r="4" spans="1:4" ht="16.5" customHeight="1">
      <c r="B4" s="14">
        <v>7</v>
      </c>
    </row>
  </sheetData>
  <dataValidations count="1">
    <dataValidation allowBlank="1" showInputMessage="1" showErrorMessage="1" prompt="Копируется из договора" sqref="D2 D3"/>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I39"/>
  <sheetViews>
    <sheetView tabSelected="1" view="pageBreakPreview" zoomScale="85" zoomScaleNormal="90" zoomScaleSheetLayoutView="85" workbookViewId="0">
      <pane xSplit="1" ySplit="1" topLeftCell="B2" activePane="bottomRight" state="frozen"/>
      <selection pane="topRight" activeCell="B1" sqref="B1"/>
      <selection pane="bottomLeft" activeCell="A2" sqref="A2"/>
      <selection pane="bottomRight" activeCell="C8" sqref="C8:I8"/>
    </sheetView>
  </sheetViews>
  <sheetFormatPr defaultRowHeight="25.5" customHeight="1"/>
  <cols>
    <col min="1" max="1" width="5.28515625" style="55" customWidth="1"/>
    <col min="2" max="2" width="43.5703125" style="53" customWidth="1"/>
    <col min="3" max="3" width="9.7109375" style="53" customWidth="1"/>
    <col min="4" max="4" width="22" style="53" customWidth="1"/>
    <col min="5" max="9" width="13" style="53" customWidth="1"/>
    <col min="10" max="16384" width="9.140625" style="53"/>
  </cols>
  <sheetData>
    <row r="1" spans="1:9" ht="35.25" customHeight="1">
      <c r="A1" s="225" t="s">
        <v>244</v>
      </c>
      <c r="B1" s="225"/>
      <c r="C1" s="225"/>
      <c r="D1" s="225"/>
      <c r="E1" s="225"/>
      <c r="F1" s="225"/>
      <c r="G1" s="225"/>
      <c r="H1" s="225"/>
      <c r="I1" s="225"/>
    </row>
    <row r="2" spans="1:9" ht="25.5" customHeight="1">
      <c r="A2" s="136">
        <f>Заявка!D6</f>
        <v>1</v>
      </c>
      <c r="B2" s="105" t="str">
        <f>Заявка!E6</f>
        <v>Заказчик</v>
      </c>
      <c r="C2" s="226" t="str">
        <f>Заявка!F6</f>
        <v>ПАО «Иркутскэнерго»</v>
      </c>
      <c r="D2" s="226"/>
      <c r="E2" s="226"/>
      <c r="F2" s="226"/>
      <c r="G2" s="226"/>
      <c r="H2" s="226"/>
      <c r="I2" s="226"/>
    </row>
    <row r="3" spans="1:9" ht="25.5" customHeight="1">
      <c r="A3" s="136">
        <f>A2+1</f>
        <v>2</v>
      </c>
      <c r="B3" s="105" t="str">
        <f>Заявка!E7</f>
        <v>Местонахождение заказчика</v>
      </c>
      <c r="C3" s="226" t="str">
        <f>Заявка!F7</f>
        <v>г. Иркутск</v>
      </c>
      <c r="D3" s="226"/>
      <c r="E3" s="226"/>
      <c r="F3" s="226"/>
      <c r="G3" s="226"/>
      <c r="H3" s="226"/>
      <c r="I3" s="226"/>
    </row>
    <row r="4" spans="1:9" ht="25.5" customHeight="1">
      <c r="A4" s="136">
        <f t="shared" ref="A4:A12" si="0">A3+1</f>
        <v>3</v>
      </c>
      <c r="B4" s="105" t="str">
        <f>Заявка!E21</f>
        <v>Место публикации</v>
      </c>
      <c r="C4" s="226" t="str">
        <f>Заявка!F21</f>
        <v>сайт ООО "ТД "ЕвроСибЭнерго"</v>
      </c>
      <c r="D4" s="226"/>
      <c r="E4" s="226"/>
      <c r="F4" s="226"/>
      <c r="G4" s="226"/>
      <c r="H4" s="226"/>
      <c r="I4" s="226"/>
    </row>
    <row r="5" spans="1:9" ht="134.25" customHeight="1">
      <c r="A5" s="136">
        <f t="shared" si="0"/>
        <v>4</v>
      </c>
      <c r="B5" s="105" t="str">
        <f>Заявка!E11</f>
        <v>Предмет договора</v>
      </c>
      <c r="C5" s="226" t="str">
        <f>Заявка!F11</f>
        <v>Услуги по оценке  объектов: 1. Квартира, назначение: жилое помещение, с кад.номером 38:12:010104:1084 , общей площадью 43,4 кв.м., по адресу: район Нижнеилимский, город Железногорск-Илимский, кв-л 8, д. 10, кв. 572. Квартира, назначение: жилое помещение, с кад.номером 38:12:010106:2295 , общей площадью 98,2 кв.м., по адресу: район Нижнеилимский, город Железногорск-Илимский, кв-л 7, д. 15, кв. 1.  3. Сооружение: Наружная теплосеть ремонтно-производственная база Коршуниха, с кад. номером 38:12:000000:1623, протяженность 96 м., по адресу: Иркутская область, г. Железногорск-Илимский.</v>
      </c>
      <c r="D5" s="226"/>
      <c r="E5" s="226"/>
      <c r="F5" s="226"/>
      <c r="G5" s="226"/>
      <c r="H5" s="226"/>
      <c r="I5" s="226"/>
    </row>
    <row r="6" spans="1:9" ht="25.5" customHeight="1">
      <c r="A6" s="136">
        <f t="shared" si="0"/>
        <v>5</v>
      </c>
      <c r="B6" s="105" t="str">
        <f>Заявка!E12</f>
        <v>Способ закупки</v>
      </c>
      <c r="C6" s="226" t="str">
        <f>Заявка!F12</f>
        <v>Анализ предложений</v>
      </c>
      <c r="D6" s="226"/>
      <c r="E6" s="226"/>
      <c r="F6" s="226"/>
      <c r="G6" s="226"/>
      <c r="H6" s="226"/>
      <c r="I6" s="226"/>
    </row>
    <row r="7" spans="1:9" ht="25.5" customHeight="1">
      <c r="A7" s="136">
        <f t="shared" si="0"/>
        <v>6</v>
      </c>
      <c r="B7" s="105" t="str">
        <f>Заявка!E13</f>
        <v>Место выполнения работ, оказания услуг</v>
      </c>
      <c r="C7" s="226" t="str">
        <f>Заявка!F13</f>
        <v xml:space="preserve"> район Нижнеилимский город Железногорск-Илимский</v>
      </c>
      <c r="D7" s="226"/>
      <c r="E7" s="226"/>
      <c r="F7" s="226"/>
      <c r="G7" s="226"/>
      <c r="H7" s="226"/>
      <c r="I7" s="226"/>
    </row>
    <row r="8" spans="1:9" ht="25.5" customHeight="1">
      <c r="A8" s="136">
        <f t="shared" si="0"/>
        <v>7</v>
      </c>
      <c r="B8" s="105" t="str">
        <f>Заявка!E14</f>
        <v xml:space="preserve">Гарантийный срок </v>
      </c>
      <c r="C8" s="226" t="str">
        <f>Заявка!F14</f>
        <v>Не требуется</v>
      </c>
      <c r="D8" s="226"/>
      <c r="E8" s="226"/>
      <c r="F8" s="226"/>
      <c r="G8" s="226"/>
      <c r="H8" s="226"/>
      <c r="I8" s="226"/>
    </row>
    <row r="9" spans="1:9" ht="25.5" customHeight="1">
      <c r="A9" s="136">
        <f t="shared" si="0"/>
        <v>8</v>
      </c>
      <c r="B9" s="105" t="str">
        <f>Заявка!E15</f>
        <v>НМЦД, рублей без учета НДС</v>
      </c>
      <c r="C9" s="226">
        <f>Заявка!F15</f>
        <v>15334</v>
      </c>
      <c r="D9" s="226"/>
      <c r="E9" s="226"/>
      <c r="F9" s="226"/>
      <c r="G9" s="226"/>
      <c r="H9" s="226"/>
      <c r="I9" s="226"/>
    </row>
    <row r="10" spans="1:9" ht="25.5" customHeight="1">
      <c r="A10" s="136">
        <f t="shared" si="0"/>
        <v>9</v>
      </c>
      <c r="B10" s="105" t="str">
        <f>Заявка!E16</f>
        <v>Сумма НДС</v>
      </c>
      <c r="C10" s="227">
        <f>Заявка!F16</f>
        <v>0</v>
      </c>
      <c r="D10" s="226"/>
      <c r="E10" s="226"/>
      <c r="F10" s="226"/>
      <c r="G10" s="226"/>
      <c r="H10" s="226"/>
      <c r="I10" s="226"/>
    </row>
    <row r="11" spans="1:9" ht="25.5" customHeight="1">
      <c r="A11" s="136">
        <f t="shared" si="0"/>
        <v>10</v>
      </c>
      <c r="B11" s="105" t="str">
        <f>Заявка!E18</f>
        <v>Условия оплаты по договору</v>
      </c>
      <c r="C11" s="226" t="str">
        <f>Заявка!F18</f>
        <v xml:space="preserve">Не позднее 60 календарных дней  по факту работ (услуг), в полном объеме. </v>
      </c>
      <c r="D11" s="226"/>
      <c r="E11" s="226"/>
      <c r="F11" s="226"/>
      <c r="G11" s="226"/>
      <c r="H11" s="226"/>
      <c r="I11" s="226"/>
    </row>
    <row r="12" spans="1:9" ht="25.5" customHeight="1">
      <c r="A12" s="136">
        <f t="shared" si="0"/>
        <v>11</v>
      </c>
      <c r="B12" s="105" t="str">
        <f>Заявка!E19</f>
        <v>Планируемый срок работ (услуг)</v>
      </c>
      <c r="C12" s="226" t="str">
        <f>Заявка!F19</f>
        <v>7 рабочих дней</v>
      </c>
      <c r="D12" s="226"/>
      <c r="E12" s="226"/>
      <c r="F12" s="226"/>
      <c r="G12" s="226"/>
      <c r="H12" s="226"/>
      <c r="I12" s="226"/>
    </row>
    <row r="13" spans="1:9" ht="25.5" customHeight="1">
      <c r="A13" s="229" t="s">
        <v>256</v>
      </c>
      <c r="B13" s="230"/>
      <c r="C13" s="230"/>
      <c r="D13" s="230"/>
      <c r="E13" s="230"/>
      <c r="F13" s="230"/>
      <c r="G13" s="230"/>
      <c r="H13" s="230"/>
      <c r="I13" s="231"/>
    </row>
    <row r="14" spans="1:9" ht="37.5" customHeight="1">
      <c r="A14" s="41" t="s">
        <v>2</v>
      </c>
      <c r="B14" s="232" t="s">
        <v>245</v>
      </c>
      <c r="C14" s="233"/>
      <c r="D14" s="233"/>
      <c r="E14" s="228" t="s">
        <v>246</v>
      </c>
      <c r="F14" s="228"/>
      <c r="G14" s="228"/>
      <c r="H14" s="228"/>
      <c r="I14" s="228"/>
    </row>
    <row r="15" spans="1:9" ht="54.75" customHeight="1">
      <c r="A15" s="41">
        <f>Заявка!D24</f>
        <v>1</v>
      </c>
      <c r="B15" s="173" t="s">
        <v>248</v>
      </c>
      <c r="C15" s="174"/>
      <c r="D15" s="174"/>
      <c r="E15" s="213" t="s">
        <v>268</v>
      </c>
      <c r="F15" s="213"/>
      <c r="G15" s="213"/>
      <c r="H15" s="213"/>
      <c r="I15" s="213"/>
    </row>
    <row r="16" spans="1:9" ht="68.25" customHeight="1">
      <c r="A16" s="103">
        <f>Заявка!D25</f>
        <v>2</v>
      </c>
      <c r="B16" s="173" t="s">
        <v>249</v>
      </c>
      <c r="C16" s="174"/>
      <c r="D16" s="174"/>
      <c r="E16" s="213" t="s">
        <v>269</v>
      </c>
      <c r="F16" s="213"/>
      <c r="G16" s="213"/>
      <c r="H16" s="213"/>
      <c r="I16" s="213"/>
    </row>
    <row r="17" spans="1:9" ht="75" customHeight="1">
      <c r="A17" s="103">
        <f>Заявка!D26</f>
        <v>3</v>
      </c>
      <c r="B17" s="173" t="s">
        <v>250</v>
      </c>
      <c r="C17" s="174"/>
      <c r="D17" s="174"/>
      <c r="E17" s="213" t="s">
        <v>273</v>
      </c>
      <c r="F17" s="213"/>
      <c r="G17" s="213"/>
      <c r="H17" s="213"/>
      <c r="I17" s="213"/>
    </row>
    <row r="18" spans="1:9" ht="86.25" customHeight="1">
      <c r="A18" s="103">
        <f>Заявка!D27</f>
        <v>4</v>
      </c>
      <c r="B18" s="173" t="s">
        <v>270</v>
      </c>
      <c r="C18" s="174"/>
      <c r="D18" s="174"/>
      <c r="E18" s="213" t="s">
        <v>274</v>
      </c>
      <c r="F18" s="213"/>
      <c r="G18" s="213"/>
      <c r="H18" s="213"/>
      <c r="I18" s="213"/>
    </row>
    <row r="19" spans="1:9" ht="84" customHeight="1">
      <c r="A19" s="103">
        <f>Заявка!D28</f>
        <v>5</v>
      </c>
      <c r="B19" s="173" t="s">
        <v>271</v>
      </c>
      <c r="C19" s="174"/>
      <c r="D19" s="174"/>
      <c r="E19" s="213" t="s">
        <v>275</v>
      </c>
      <c r="F19" s="213"/>
      <c r="G19" s="213"/>
      <c r="H19" s="213"/>
      <c r="I19" s="213"/>
    </row>
    <row r="20" spans="1:9" ht="94.5" hidden="1" customHeight="1">
      <c r="A20" s="103">
        <f>Заявка!D29</f>
        <v>6</v>
      </c>
      <c r="B20" s="173" t="s">
        <v>272</v>
      </c>
      <c r="C20" s="174"/>
      <c r="D20" s="174"/>
      <c r="E20" s="213" t="s">
        <v>276</v>
      </c>
      <c r="F20" s="213"/>
      <c r="G20" s="213"/>
      <c r="H20" s="213"/>
      <c r="I20" s="213"/>
    </row>
    <row r="21" spans="1:9" ht="113.25" customHeight="1">
      <c r="A21" s="103">
        <f>Заявка!D30</f>
        <v>7</v>
      </c>
      <c r="B21" s="173" t="s">
        <v>277</v>
      </c>
      <c r="C21" s="174"/>
      <c r="D21" s="174"/>
      <c r="E21" s="213" t="s">
        <v>489</v>
      </c>
      <c r="F21" s="213"/>
      <c r="G21" s="213"/>
      <c r="H21" s="213"/>
      <c r="I21" s="213"/>
    </row>
    <row r="22" spans="1:9" ht="111" customHeight="1">
      <c r="A22" s="103">
        <f>Заявка!D31</f>
        <v>8</v>
      </c>
      <c r="B22" s="173" t="s">
        <v>251</v>
      </c>
      <c r="C22" s="174"/>
      <c r="D22" s="174"/>
      <c r="E22" s="213" t="s">
        <v>278</v>
      </c>
      <c r="F22" s="213"/>
      <c r="G22" s="213"/>
      <c r="H22" s="213"/>
      <c r="I22" s="213"/>
    </row>
    <row r="23" spans="1:9" ht="117.75" hidden="1" customHeight="1">
      <c r="A23" s="103">
        <f>Заявка!D32</f>
        <v>9</v>
      </c>
      <c r="B23" s="173" t="s">
        <v>279</v>
      </c>
      <c r="C23" s="174"/>
      <c r="D23" s="174"/>
      <c r="E23" s="213"/>
      <c r="F23" s="213"/>
      <c r="G23" s="213"/>
      <c r="H23" s="213"/>
      <c r="I23" s="213"/>
    </row>
    <row r="24" spans="1:9" ht="36.75" customHeight="1">
      <c r="A24" s="103">
        <f>Заявка!D33</f>
        <v>10</v>
      </c>
      <c r="B24" s="173" t="s">
        <v>280</v>
      </c>
      <c r="C24" s="174"/>
      <c r="D24" s="174"/>
      <c r="E24" s="213" t="s">
        <v>281</v>
      </c>
      <c r="F24" s="213"/>
      <c r="G24" s="213"/>
      <c r="H24" s="213"/>
      <c r="I24" s="213"/>
    </row>
    <row r="25" spans="1:9" ht="15.75" hidden="1">
      <c r="A25" s="103">
        <f>Заявка!D34</f>
        <v>11</v>
      </c>
      <c r="B25" s="173" t="s">
        <v>282</v>
      </c>
      <c r="C25" s="174"/>
      <c r="D25" s="174"/>
      <c r="E25" s="213" t="s">
        <v>283</v>
      </c>
      <c r="F25" s="213"/>
      <c r="G25" s="213"/>
      <c r="H25" s="213"/>
      <c r="I25" s="213"/>
    </row>
    <row r="26" spans="1:9" ht="15.75">
      <c r="A26" s="103">
        <f>Заявка!D35</f>
        <v>12</v>
      </c>
      <c r="B26" s="173" t="s">
        <v>284</v>
      </c>
      <c r="C26" s="174"/>
      <c r="D26" s="174"/>
      <c r="E26" s="173" t="s">
        <v>487</v>
      </c>
      <c r="F26" s="174"/>
      <c r="G26" s="174"/>
      <c r="H26" s="174"/>
      <c r="I26" s="175"/>
    </row>
    <row r="27" spans="1:9" ht="30.75" hidden="1" customHeight="1">
      <c r="A27" s="103">
        <f>Заявка!D36</f>
        <v>13</v>
      </c>
      <c r="B27" s="173" t="s">
        <v>285</v>
      </c>
      <c r="C27" s="174"/>
      <c r="D27" s="174"/>
      <c r="E27" s="173"/>
      <c r="F27" s="174"/>
      <c r="G27" s="174"/>
      <c r="H27" s="174"/>
      <c r="I27" s="175"/>
    </row>
    <row r="28" spans="1:9" ht="45" hidden="1" customHeight="1">
      <c r="A28" s="103">
        <f>Заявка!D37</f>
        <v>14</v>
      </c>
      <c r="B28" s="173" t="s">
        <v>286</v>
      </c>
      <c r="C28" s="174"/>
      <c r="D28" s="174"/>
      <c r="E28" s="173" t="s">
        <v>289</v>
      </c>
      <c r="F28" s="174"/>
      <c r="G28" s="174"/>
      <c r="H28" s="174"/>
      <c r="I28" s="175"/>
    </row>
    <row r="29" spans="1:9" ht="30.75" hidden="1" customHeight="1">
      <c r="A29" s="103">
        <f>Заявка!D38</f>
        <v>15</v>
      </c>
      <c r="B29" s="173" t="s">
        <v>287</v>
      </c>
      <c r="C29" s="174"/>
      <c r="D29" s="174"/>
      <c r="E29" s="173" t="s">
        <v>290</v>
      </c>
      <c r="F29" s="174"/>
      <c r="G29" s="174"/>
      <c r="H29" s="174"/>
      <c r="I29" s="175"/>
    </row>
    <row r="30" spans="1:9" ht="228.75" customHeight="1">
      <c r="A30" s="103">
        <f>Заявка!D39</f>
        <v>16</v>
      </c>
      <c r="B30" s="173" t="s">
        <v>288</v>
      </c>
      <c r="C30" s="174"/>
      <c r="D30" s="174"/>
      <c r="E30" s="213" t="s">
        <v>291</v>
      </c>
      <c r="F30" s="213"/>
      <c r="G30" s="213"/>
      <c r="H30" s="213"/>
      <c r="I30" s="213"/>
    </row>
    <row r="31" spans="1:9" ht="68.25" customHeight="1">
      <c r="A31" s="103">
        <f>Заявка!D40</f>
        <v>17</v>
      </c>
      <c r="B31" s="173" t="s">
        <v>482</v>
      </c>
      <c r="C31" s="174"/>
      <c r="D31" s="174"/>
      <c r="E31" s="213" t="s">
        <v>486</v>
      </c>
      <c r="F31" s="213"/>
      <c r="G31" s="213"/>
      <c r="H31" s="213"/>
      <c r="I31" s="213"/>
    </row>
    <row r="32" spans="1:9" ht="48" customHeight="1">
      <c r="A32" s="103">
        <f>Заявка!D41</f>
        <v>18</v>
      </c>
      <c r="B32" s="173" t="s">
        <v>293</v>
      </c>
      <c r="C32" s="174"/>
      <c r="D32" s="174"/>
      <c r="E32" s="213" t="s">
        <v>294</v>
      </c>
      <c r="F32" s="213"/>
      <c r="G32" s="213"/>
      <c r="H32" s="213"/>
      <c r="I32" s="213"/>
    </row>
    <row r="33" spans="1:9" ht="25.5" customHeight="1">
      <c r="A33" s="210" t="s">
        <v>247</v>
      </c>
      <c r="B33" s="211"/>
      <c r="C33" s="211"/>
      <c r="D33" s="211"/>
      <c r="E33" s="211"/>
      <c r="F33" s="211"/>
      <c r="G33" s="211"/>
      <c r="H33" s="211"/>
      <c r="I33" s="212"/>
    </row>
    <row r="34" spans="1:9" ht="39" customHeight="1">
      <c r="A34" s="40">
        <v>1</v>
      </c>
      <c r="B34" s="173" t="s">
        <v>258</v>
      </c>
      <c r="C34" s="174"/>
      <c r="D34" s="174"/>
      <c r="E34" s="174"/>
      <c r="F34" s="174"/>
      <c r="G34" s="174"/>
      <c r="H34" s="174"/>
      <c r="I34" s="175"/>
    </row>
    <row r="35" spans="1:9" ht="61.5" customHeight="1">
      <c r="A35" s="41">
        <v>2</v>
      </c>
      <c r="B35" s="173" t="s">
        <v>257</v>
      </c>
      <c r="C35" s="174"/>
      <c r="D35" s="174"/>
      <c r="E35" s="174"/>
      <c r="F35" s="174"/>
      <c r="G35" s="174"/>
      <c r="H35" s="174"/>
      <c r="I35" s="221"/>
    </row>
    <row r="36" spans="1:9" s="54" customFormat="1" ht="81" hidden="1" customHeight="1">
      <c r="A36" s="51">
        <v>1</v>
      </c>
      <c r="B36" s="217" t="s">
        <v>252</v>
      </c>
      <c r="C36" s="218"/>
      <c r="D36" s="219"/>
      <c r="E36" s="218"/>
      <c r="F36" s="218"/>
      <c r="G36" s="218"/>
      <c r="H36" s="218"/>
      <c r="I36" s="220"/>
    </row>
    <row r="37" spans="1:9" s="54" customFormat="1" ht="81" hidden="1" customHeight="1">
      <c r="A37" s="51">
        <v>1</v>
      </c>
      <c r="B37" s="217" t="s">
        <v>252</v>
      </c>
      <c r="C37" s="218"/>
      <c r="D37" s="219"/>
      <c r="E37" s="218"/>
      <c r="F37" s="218"/>
      <c r="G37" s="218"/>
      <c r="H37" s="218"/>
      <c r="I37" s="220"/>
    </row>
    <row r="38" spans="1:9" s="54" customFormat="1" ht="25.5" hidden="1" customHeight="1">
      <c r="A38" s="51">
        <v>2</v>
      </c>
      <c r="B38" s="222" t="s">
        <v>253</v>
      </c>
      <c r="C38" s="222"/>
      <c r="D38" s="222"/>
      <c r="E38" s="223"/>
      <c r="F38" s="223"/>
      <c r="G38" s="223"/>
      <c r="H38" s="223"/>
      <c r="I38" s="224"/>
    </row>
    <row r="39" spans="1:9" s="54" customFormat="1" ht="25.5" hidden="1" customHeight="1" thickBot="1">
      <c r="A39" s="52">
        <v>3</v>
      </c>
      <c r="B39" s="214" t="s">
        <v>262</v>
      </c>
      <c r="C39" s="214"/>
      <c r="D39" s="214"/>
      <c r="E39" s="215"/>
      <c r="F39" s="215"/>
      <c r="G39" s="215"/>
      <c r="H39" s="215"/>
      <c r="I39" s="216"/>
    </row>
  </sheetData>
  <sheetProtection algorithmName="SHA-512" hashValue="krq8N2/+cr6zL4j2YBah2KHY55+gh/xOnvuOTtmZ1UGS3zozu6YSc+3WCr2P54hUsFvYWWST5SRkYxKmhCgaYQ==" saltValue="E+OSP+nhkl/pKpegRXwPCw==" spinCount="100000" sheet="1" objects="1" scenarios="1"/>
  <mergeCells count="62">
    <mergeCell ref="C12:I12"/>
    <mergeCell ref="E22:I22"/>
    <mergeCell ref="E23:I23"/>
    <mergeCell ref="E24:I24"/>
    <mergeCell ref="E14:I14"/>
    <mergeCell ref="B15:D15"/>
    <mergeCell ref="A13:I13"/>
    <mergeCell ref="B14:D14"/>
    <mergeCell ref="E15:I15"/>
    <mergeCell ref="E30:I30"/>
    <mergeCell ref="E16:I16"/>
    <mergeCell ref="E17:I17"/>
    <mergeCell ref="E18:I18"/>
    <mergeCell ref="B22:D22"/>
    <mergeCell ref="B23:D23"/>
    <mergeCell ref="B24:D24"/>
    <mergeCell ref="B25:D25"/>
    <mergeCell ref="B26:D26"/>
    <mergeCell ref="B27:D27"/>
    <mergeCell ref="B28:D28"/>
    <mergeCell ref="B29:D29"/>
    <mergeCell ref="B18:D18"/>
    <mergeCell ref="B16:D16"/>
    <mergeCell ref="B17:D17"/>
    <mergeCell ref="E29:I29"/>
    <mergeCell ref="A1:I1"/>
    <mergeCell ref="C11:I11"/>
    <mergeCell ref="C10:I10"/>
    <mergeCell ref="C5:I5"/>
    <mergeCell ref="C6:I6"/>
    <mergeCell ref="C7:I7"/>
    <mergeCell ref="C8:I8"/>
    <mergeCell ref="C9:I9"/>
    <mergeCell ref="C2:I2"/>
    <mergeCell ref="C3:I3"/>
    <mergeCell ref="C4:I4"/>
    <mergeCell ref="B39:D39"/>
    <mergeCell ref="E39:I39"/>
    <mergeCell ref="B34:I34"/>
    <mergeCell ref="B36:D36"/>
    <mergeCell ref="E36:I36"/>
    <mergeCell ref="B35:I35"/>
    <mergeCell ref="B37:D37"/>
    <mergeCell ref="E37:I37"/>
    <mergeCell ref="B38:D38"/>
    <mergeCell ref="E38:I38"/>
    <mergeCell ref="A33:I33"/>
    <mergeCell ref="B21:D21"/>
    <mergeCell ref="E21:I21"/>
    <mergeCell ref="B19:D19"/>
    <mergeCell ref="E19:I19"/>
    <mergeCell ref="B20:D20"/>
    <mergeCell ref="E20:I20"/>
    <mergeCell ref="E27:I27"/>
    <mergeCell ref="E28:I28"/>
    <mergeCell ref="E31:I31"/>
    <mergeCell ref="E32:I32"/>
    <mergeCell ref="B30:D30"/>
    <mergeCell ref="B31:D31"/>
    <mergeCell ref="B32:D32"/>
    <mergeCell ref="E25:I25"/>
    <mergeCell ref="E26:I26"/>
  </mergeCells>
  <conditionalFormatting sqref="C2:I12">
    <cfRule type="containsBlanks" dxfId="118" priority="9">
      <formula>LEN(TRIM(C2))=0</formula>
    </cfRule>
  </conditionalFormatting>
  <conditionalFormatting sqref="B27:B30">
    <cfRule type="expression" dxfId="117" priority="2">
      <formula>AND(CELL("защита", B27)=0, ISBLANK(B27))</formula>
    </cfRule>
    <cfRule type="expression" dxfId="116" priority="3">
      <formula>AND(CELL("защита", B27)=0, NOT(ISBLANK(B27)))</formula>
    </cfRule>
  </conditionalFormatting>
  <dataValidations count="1">
    <dataValidation allowBlank="1" showInputMessage="1" sqref="C2:I12"/>
  </dataValidations>
  <pageMargins left="0.25" right="0.25" top="0.75" bottom="0.75" header="0.3" footer="0.3"/>
  <pageSetup paperSize="9" scale="68" fitToHeight="0" orientation="portrait" r:id="rId1"/>
  <extLst>
    <ext xmlns:x14="http://schemas.microsoft.com/office/spreadsheetml/2009/9/main" uri="{78C0D931-6437-407d-A8EE-F0AAD7539E65}">
      <x14:conditionalFormattings>
        <x14:conditionalFormatting xmlns:xm="http://schemas.microsoft.com/office/excel/2006/main">
          <x14:cfRule type="expression" priority="1" id="{60DDECDF-4E11-482B-ACA8-7A2328990AE6}">
            <xm:f>Заявка!$L24="Не требуется"</xm:f>
            <x14:dxf>
              <font>
                <strike/>
                <color theme="0" tint="-0.24994659260841701"/>
              </font>
              <fill>
                <patternFill>
                  <bgColor theme="0"/>
                </patternFill>
              </fill>
            </x14:dxf>
          </x14:cfRule>
          <xm:sqref>A15:I35</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B1:D22"/>
  <sheetViews>
    <sheetView showGridLines="0" view="pageBreakPreview" zoomScaleNormal="100" zoomScaleSheetLayoutView="100" workbookViewId="0">
      <selection activeCell="G13" sqref="G13"/>
    </sheetView>
  </sheetViews>
  <sheetFormatPr defaultRowHeight="15"/>
  <cols>
    <col min="1" max="1" width="5.140625" customWidth="1"/>
    <col min="2" max="2" width="26.7109375" customWidth="1"/>
    <col min="3" max="3" width="27.7109375" customWidth="1"/>
    <col min="4" max="4" width="40.28515625" customWidth="1"/>
    <col min="5" max="6" width="9" customWidth="1"/>
    <col min="8" max="8" width="10" bestFit="1" customWidth="1"/>
  </cols>
  <sheetData>
    <row r="1" spans="2:4" ht="30" customHeight="1">
      <c r="B1" s="139" t="s">
        <v>354</v>
      </c>
      <c r="C1" s="140"/>
      <c r="D1" s="140"/>
    </row>
    <row r="2" spans="2:4" ht="30.75" customHeight="1">
      <c r="B2" s="235" t="s">
        <v>355</v>
      </c>
      <c r="C2" s="235"/>
      <c r="D2" s="141"/>
    </row>
    <row r="3" spans="2:4" ht="26.25" customHeight="1">
      <c r="B3" s="236" t="s">
        <v>356</v>
      </c>
      <c r="C3" s="237"/>
      <c r="D3" s="142"/>
    </row>
    <row r="4" spans="2:4" ht="23.25" customHeight="1">
      <c r="B4" s="235" t="s">
        <v>357</v>
      </c>
      <c r="C4" s="235"/>
      <c r="D4" s="142"/>
    </row>
    <row r="5" spans="2:4" ht="23.25" customHeight="1">
      <c r="B5" s="235" t="s">
        <v>235</v>
      </c>
      <c r="C5" s="235"/>
      <c r="D5" s="142"/>
    </row>
    <row r="6" spans="2:4" ht="23.25" customHeight="1">
      <c r="B6" s="236" t="s">
        <v>358</v>
      </c>
      <c r="C6" s="237"/>
      <c r="D6" s="143"/>
    </row>
    <row r="7" spans="2:4" ht="23.25" customHeight="1">
      <c r="B7" s="234" t="s">
        <v>4</v>
      </c>
      <c r="C7" s="234"/>
      <c r="D7" s="142"/>
    </row>
    <row r="8" spans="2:4" ht="23.25" customHeight="1">
      <c r="B8" s="234" t="s">
        <v>359</v>
      </c>
      <c r="C8" s="234"/>
      <c r="D8" s="142"/>
    </row>
    <row r="9" spans="2:4" ht="15.75" thickBot="1">
      <c r="B9" s="144"/>
      <c r="C9" s="144"/>
      <c r="D9" s="145"/>
    </row>
    <row r="10" spans="2:4" ht="26.25" customHeight="1">
      <c r="B10" s="238" t="s">
        <v>360</v>
      </c>
      <c r="C10" s="146" t="s">
        <v>335</v>
      </c>
      <c r="D10" s="147"/>
    </row>
    <row r="11" spans="2:4" ht="26.25" customHeight="1">
      <c r="B11" s="239"/>
      <c r="C11" s="148" t="s">
        <v>361</v>
      </c>
      <c r="D11" s="149"/>
    </row>
    <row r="12" spans="2:4" ht="26.25" customHeight="1">
      <c r="B12" s="239"/>
      <c r="C12" s="148" t="s">
        <v>362</v>
      </c>
      <c r="D12" s="150"/>
    </row>
    <row r="13" spans="2:4" ht="26.25" customHeight="1">
      <c r="B13" s="240"/>
      <c r="C13" s="151" t="s">
        <v>363</v>
      </c>
      <c r="D13" s="150"/>
    </row>
    <row r="14" spans="2:4" ht="26.25" customHeight="1" thickBot="1">
      <c r="B14" s="241"/>
      <c r="C14" s="152" t="s">
        <v>235</v>
      </c>
      <c r="D14" s="153"/>
    </row>
    <row r="15" spans="2:4" ht="26.25" customHeight="1">
      <c r="B15" s="242" t="s">
        <v>364</v>
      </c>
      <c r="C15" s="154" t="s">
        <v>335</v>
      </c>
      <c r="D15" s="155"/>
    </row>
    <row r="16" spans="2:4" ht="26.25" customHeight="1">
      <c r="B16" s="243"/>
      <c r="C16" s="148" t="s">
        <v>361</v>
      </c>
      <c r="D16" s="156"/>
    </row>
    <row r="17" spans="2:4" ht="26.25" customHeight="1">
      <c r="B17" s="243"/>
      <c r="C17" s="148" t="s">
        <v>362</v>
      </c>
      <c r="D17" s="143"/>
    </row>
    <row r="18" spans="2:4" ht="26.25" customHeight="1">
      <c r="B18" s="244"/>
      <c r="C18" s="151" t="s">
        <v>363</v>
      </c>
      <c r="D18" s="143"/>
    </row>
    <row r="19" spans="2:4" ht="26.25" customHeight="1" thickBot="1">
      <c r="B19" s="245"/>
      <c r="C19" s="157" t="s">
        <v>235</v>
      </c>
      <c r="D19" s="158"/>
    </row>
    <row r="20" spans="2:4">
      <c r="B20" s="159"/>
      <c r="C20" s="159"/>
      <c r="D20" s="159"/>
    </row>
    <row r="21" spans="2:4" ht="75" customHeight="1">
      <c r="B21" s="246" t="s">
        <v>365</v>
      </c>
      <c r="C21" s="246"/>
      <c r="D21" s="160"/>
    </row>
    <row r="22" spans="2:4" ht="75.75" customHeight="1">
      <c r="B22" s="247" t="s">
        <v>366</v>
      </c>
      <c r="C22" s="248"/>
      <c r="D22" s="160"/>
    </row>
  </sheetData>
  <sheetProtection algorithmName="SHA-512" hashValue="g3GU6zmhsftLBwuyKRCMa0x8W5M4MMoEIa/hBdyHvX3E9KcwOvJiABPrICFEdauuXwUjzPod7hzYdSgMjzyqbA==" saltValue="1aBAIikqG0uWMaLpPYsf7g==" spinCount="100000" sheet="1" formatRows="0"/>
  <mergeCells count="11">
    <mergeCell ref="B8:C8"/>
    <mergeCell ref="B10:B14"/>
    <mergeCell ref="B15:B19"/>
    <mergeCell ref="B21:C21"/>
    <mergeCell ref="B22:C22"/>
    <mergeCell ref="B7:C7"/>
    <mergeCell ref="B2:C2"/>
    <mergeCell ref="B3:C3"/>
    <mergeCell ref="B4:C4"/>
    <mergeCell ref="B5:C5"/>
    <mergeCell ref="B6:C6"/>
  </mergeCells>
  <conditionalFormatting sqref="D22 B9:C9 B21:D21 B20:C20 B22 B10:D19 B1:D8">
    <cfRule type="expression" dxfId="114" priority="1">
      <formula>AND(CELL("защита", B1)=0, NOT(ISBLANK(B1)))</formula>
    </cfRule>
    <cfRule type="expression" dxfId="113" priority="2">
      <formula>AND(CELL("защита", B1)=0, ISBLANK(B1))</formula>
    </cfRule>
    <cfRule type="expression" dxfId="112" priority="3">
      <formula>CELL("защита", B1)=0</formula>
    </cfRule>
  </conditionalFormatting>
  <dataValidations count="4">
    <dataValidation type="list" allowBlank="1" showInputMessage="1" showErrorMessage="1" sqref="D21:D22">
      <formula1>"Да, Нет"</formula1>
    </dataValidation>
    <dataValidation type="custom" errorStyle="warning" operator="equal" allowBlank="1" showInputMessage="1" showErrorMessage="1" error="КПП — 9 цифр" prompt="КПП — 9 цифр" sqref="D8">
      <formula1>AND(ISNUMBER(VALUE(D8)), LEN(D8)=9)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6 D12:D13 D17:D18">
      <formula1>0</formula1>
    </dataValidation>
  </dataValidations>
  <pageMargins left="0.39370078740157483" right="0.70866141732283472" top="0.74803149606299213" bottom="0.84" header="0.31496062992125984" footer="0.31496062992125984"/>
  <pageSetup paperSize="9" scale="91"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3">
    <tablePart r:id="rId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J26"/>
  <sheetViews>
    <sheetView showGridLines="0" view="pageBreakPreview" zoomScale="80" zoomScaleNormal="100" zoomScaleSheetLayoutView="80" workbookViewId="0">
      <pane ySplit="4" topLeftCell="A5" activePane="bottomLeft" state="frozen"/>
      <selection pane="bottomLeft" activeCell="C19" sqref="C19"/>
    </sheetView>
  </sheetViews>
  <sheetFormatPr defaultRowHeight="21" customHeight="1"/>
  <cols>
    <col min="1" max="1" width="2.7109375" customWidth="1"/>
    <col min="2" max="2" width="4.85546875" style="115" customWidth="1"/>
    <col min="3" max="3" width="35.7109375" customWidth="1"/>
    <col min="4" max="4" width="34.85546875" customWidth="1"/>
    <col min="5" max="5" width="18.5703125" customWidth="1"/>
  </cols>
  <sheetData>
    <row r="1" spans="1:10" ht="38.25" customHeight="1">
      <c r="B1" s="137" t="s">
        <v>333</v>
      </c>
      <c r="C1" s="137"/>
      <c r="D1" s="75"/>
      <c r="E1" s="75"/>
    </row>
    <row r="2" spans="1:10" ht="21" customHeight="1">
      <c r="A2" s="76"/>
      <c r="B2" s="76" t="s">
        <v>311</v>
      </c>
      <c r="C2" s="76"/>
      <c r="D2" s="76"/>
      <c r="E2" s="76"/>
    </row>
    <row r="3" spans="1:10" ht="21" hidden="1" customHeight="1">
      <c r="A3" s="76"/>
      <c r="B3" s="249" t="s">
        <v>345</v>
      </c>
      <c r="C3" s="250"/>
      <c r="D3" s="111"/>
      <c r="E3" s="110"/>
    </row>
    <row r="4" spans="1:10" ht="60" customHeight="1">
      <c r="A4" s="76"/>
      <c r="B4" s="249" t="s">
        <v>1</v>
      </c>
      <c r="C4" s="250"/>
      <c r="D4" s="252" t="str">
        <f>Заявка!F11</f>
        <v>Услуги по оценке  объектов: 1. Квартира, назначение: жилое помещение, с кад.номером 38:12:010104:1084 , общей площадью 43,4 кв.м., по адресу: район Нижнеилимский, город Железногорск-Илимский, кв-л 8, д. 10, кв. 572. Квартира, назначение: жилое помещение, с кад.номером 38:12:010106:2295 , общей площадью 98,2 кв.м., по адресу: район Нижнеилимский, город Железногорск-Илимский, кв-л 7, д. 15, кв. 1.  3. Сооружение: Наружная теплосеть ремонтно-производственная база Коршуниха, с кад. номером 38:12:000000:1623, протяженность 96 м., по адресу: Иркутская область, г. Железногорск-Илимский.</v>
      </c>
      <c r="E4" s="252"/>
    </row>
    <row r="5" spans="1:10" s="23" customFormat="1" ht="21" customHeight="1">
      <c r="A5" s="253"/>
      <c r="B5" s="253"/>
      <c r="C5" s="253"/>
      <c r="D5" s="107"/>
      <c r="E5" s="106"/>
    </row>
    <row r="6" spans="1:10" ht="21" customHeight="1">
      <c r="A6" s="77"/>
      <c r="B6" s="249" t="s">
        <v>185</v>
      </c>
      <c r="C6" s="250"/>
      <c r="D6" s="108"/>
    </row>
    <row r="7" spans="1:10" ht="21" customHeight="1">
      <c r="A7" s="77"/>
      <c r="B7" s="79" t="s">
        <v>312</v>
      </c>
      <c r="C7" s="80"/>
      <c r="D7" s="108"/>
      <c r="E7" s="81"/>
    </row>
    <row r="8" spans="1:10" ht="21" customHeight="1">
      <c r="A8" s="77"/>
      <c r="B8" s="79" t="s">
        <v>313</v>
      </c>
      <c r="C8" s="80"/>
      <c r="D8" s="108"/>
      <c r="E8" s="81"/>
    </row>
    <row r="9" spans="1:10" ht="21" customHeight="1">
      <c r="A9" s="76"/>
      <c r="B9" s="76"/>
      <c r="C9" s="76"/>
      <c r="D9" s="76"/>
      <c r="E9" s="76"/>
    </row>
    <row r="10" spans="1:10" ht="30" customHeight="1">
      <c r="A10" s="77"/>
      <c r="B10" s="114" t="s">
        <v>2</v>
      </c>
      <c r="C10" s="82" t="s">
        <v>314</v>
      </c>
      <c r="D10" s="82" t="s">
        <v>315</v>
      </c>
      <c r="E10" s="82" t="s">
        <v>316</v>
      </c>
      <c r="J10" s="96"/>
    </row>
    <row r="11" spans="1:10" ht="32.25" customHeight="1">
      <c r="A11" s="84"/>
      <c r="B11" s="112">
        <v>1</v>
      </c>
      <c r="C11" s="83" t="s">
        <v>318</v>
      </c>
      <c r="D11" s="86" t="s">
        <v>319</v>
      </c>
      <c r="E11" s="87" t="s">
        <v>317</v>
      </c>
    </row>
    <row r="12" spans="1:10" ht="32.25" customHeight="1">
      <c r="A12" s="84"/>
      <c r="B12" s="112">
        <v>2</v>
      </c>
      <c r="C12" s="83" t="s">
        <v>336</v>
      </c>
      <c r="D12" s="94" t="str">
        <f>Заявка!F18</f>
        <v xml:space="preserve">Не позднее 60 календарных дней  по факту работ (услуг), в полном объеме. </v>
      </c>
      <c r="E12" s="87" t="s">
        <v>317</v>
      </c>
    </row>
    <row r="13" spans="1:10" s="17" customFormat="1" ht="32.25" customHeight="1">
      <c r="A13" s="78"/>
      <c r="B13" s="112">
        <v>3</v>
      </c>
      <c r="C13" s="83" t="s">
        <v>320</v>
      </c>
      <c r="D13" s="88" t="s">
        <v>321</v>
      </c>
      <c r="E13" s="85" t="s">
        <v>317</v>
      </c>
    </row>
    <row r="14" spans="1:10" ht="32.25" customHeight="1">
      <c r="A14" s="78"/>
      <c r="B14" s="112">
        <v>4</v>
      </c>
      <c r="C14" s="82" t="s">
        <v>322</v>
      </c>
      <c r="D14" s="89" t="s">
        <v>323</v>
      </c>
      <c r="E14" s="90" t="s">
        <v>317</v>
      </c>
    </row>
    <row r="15" spans="1:10" ht="48" customHeight="1">
      <c r="A15" s="84"/>
      <c r="B15" s="112">
        <v>6</v>
      </c>
      <c r="C15" s="82" t="s">
        <v>324</v>
      </c>
      <c r="D15" s="89" t="s">
        <v>321</v>
      </c>
      <c r="E15" s="91" t="s">
        <v>317</v>
      </c>
    </row>
    <row r="16" spans="1:10" ht="54.75" customHeight="1">
      <c r="A16" s="92"/>
      <c r="B16" s="112">
        <v>7</v>
      </c>
      <c r="C16" s="82" t="s">
        <v>325</v>
      </c>
      <c r="D16" s="89" t="s">
        <v>321</v>
      </c>
      <c r="E16" s="91"/>
    </row>
    <row r="17" spans="1:5" ht="32.25" customHeight="1">
      <c r="A17" s="92"/>
      <c r="B17" s="112">
        <v>8</v>
      </c>
      <c r="C17" s="82" t="s">
        <v>326</v>
      </c>
      <c r="D17" s="89" t="s">
        <v>327</v>
      </c>
      <c r="E17" s="91" t="s">
        <v>328</v>
      </c>
    </row>
    <row r="18" spans="1:5" ht="32.25" customHeight="1">
      <c r="A18" s="92"/>
      <c r="B18" s="112">
        <v>9</v>
      </c>
      <c r="C18" s="82" t="s">
        <v>329</v>
      </c>
      <c r="D18" s="89" t="s">
        <v>321</v>
      </c>
      <c r="E18" s="91" t="s">
        <v>317</v>
      </c>
    </row>
    <row r="19" spans="1:5" ht="38.25">
      <c r="A19" s="92"/>
      <c r="B19" s="112">
        <v>10</v>
      </c>
      <c r="C19" s="82" t="s">
        <v>330</v>
      </c>
      <c r="D19" s="95" t="str">
        <f>Заявка!F14</f>
        <v>Не требуется</v>
      </c>
      <c r="E19" s="91" t="s">
        <v>331</v>
      </c>
    </row>
    <row r="21" spans="1:5" ht="39" customHeight="1">
      <c r="C21" s="251" t="s">
        <v>343</v>
      </c>
      <c r="D21" s="251"/>
      <c r="E21" s="251"/>
    </row>
    <row r="22" spans="1:5" ht="78" customHeight="1">
      <c r="C22" s="251" t="s">
        <v>332</v>
      </c>
      <c r="D22" s="251"/>
      <c r="E22" s="251"/>
    </row>
    <row r="24" spans="1:5" ht="21" customHeight="1">
      <c r="C24" s="23"/>
    </row>
    <row r="25" spans="1:5" ht="21" hidden="1" customHeight="1">
      <c r="C25" s="93"/>
      <c r="E25" s="93"/>
    </row>
    <row r="26" spans="1:5" ht="21" hidden="1" customHeight="1">
      <c r="C26" s="97" t="s">
        <v>334</v>
      </c>
      <c r="E26" s="97" t="s">
        <v>335</v>
      </c>
    </row>
  </sheetData>
  <sheetProtection algorithmName="SHA-512" hashValue="xsjvMFq/aIsj6PnRJbOHhI2PfNqUTx7RN+7PBTkVdCl1FjStU1ocq/KSPNFjGYUCmmmwYEovTIkEjBbG41yVJg==" saltValue="dfdLlYzPqUJ4AmaNSF2Zxw==" spinCount="100000" sheet="1" formatRows="0"/>
  <mergeCells count="7">
    <mergeCell ref="B6:C6"/>
    <mergeCell ref="C21:E21"/>
    <mergeCell ref="C22:E22"/>
    <mergeCell ref="B3:C3"/>
    <mergeCell ref="B4:C4"/>
    <mergeCell ref="D4:E4"/>
    <mergeCell ref="A5:C5"/>
  </mergeCells>
  <conditionalFormatting sqref="A2:E2 A3:A6 A7:C8 E5:E8 A1 D1:E1 A9:E19">
    <cfRule type="expression" dxfId="95" priority="39">
      <formula>AND(CELL("защита", A1)=0, NOT(ISBLANK(A1)))</formula>
    </cfRule>
    <cfRule type="expression" dxfId="94" priority="40">
      <formula>AND(CELL("защита", A1)=0, ISBLANK(A1))</formula>
    </cfRule>
    <cfRule type="expression" dxfId="93" priority="41">
      <formula>CELL("защита", A1)=0</formula>
    </cfRule>
  </conditionalFormatting>
  <conditionalFormatting sqref="B3:C3">
    <cfRule type="expression" dxfId="92" priority="36">
      <formula>AND(CELL("защита", B3)=0, NOT(ISBLANK(B3)))</formula>
    </cfRule>
    <cfRule type="expression" dxfId="91" priority="37">
      <formula>AND(CELL("защита", B3)=0, ISBLANK(B3))</formula>
    </cfRule>
    <cfRule type="expression" dxfId="90" priority="38">
      <formula>CELL("защита", B3)=0</formula>
    </cfRule>
  </conditionalFormatting>
  <conditionalFormatting sqref="B4:C4">
    <cfRule type="expression" dxfId="89" priority="33">
      <formula>AND(CELL("защита", B4)=0, NOT(ISBLANK(B4)))</formula>
    </cfRule>
    <cfRule type="expression" dxfId="88" priority="34">
      <formula>AND(CELL("защита", B4)=0, ISBLANK(B4))</formula>
    </cfRule>
    <cfRule type="expression" dxfId="87" priority="35">
      <formula>CELL("защита", B4)=0</formula>
    </cfRule>
  </conditionalFormatting>
  <conditionalFormatting sqref="D4">
    <cfRule type="expression" dxfId="86" priority="12">
      <formula>AND(CELL("защита", D4)=0, NOT(ISBLANK(D4)))</formula>
    </cfRule>
    <cfRule type="expression" dxfId="85" priority="13">
      <formula>AND(CELL("защита", D4)=0, ISBLANK(D4))</formula>
    </cfRule>
    <cfRule type="expression" dxfId="84" priority="14">
      <formula>CELL("защита", D4)=0</formula>
    </cfRule>
  </conditionalFormatting>
  <conditionalFormatting sqref="D5">
    <cfRule type="expression" dxfId="83" priority="27">
      <formula>AND(CELL("защита", D5)=0, NOT(ISBLANK(D5)))</formula>
    </cfRule>
    <cfRule type="expression" dxfId="82" priority="28">
      <formula>AND(CELL("защита", D5)=0, ISBLANK(D5))</formula>
    </cfRule>
    <cfRule type="expression" dxfId="81" priority="29">
      <formula>CELL("защита", D5)=0</formula>
    </cfRule>
  </conditionalFormatting>
  <conditionalFormatting sqref="D7">
    <cfRule type="expression" dxfId="80" priority="21">
      <formula>AND(CELL("защита", D7)=0, NOT(ISBLANK(D7)))</formula>
    </cfRule>
    <cfRule type="expression" dxfId="79" priority="22">
      <formula>AND(CELL("защита", D7)=0, ISBLANK(D7))</formula>
    </cfRule>
    <cfRule type="expression" dxfId="78" priority="23">
      <formula>CELL("защита", D7)=0</formula>
    </cfRule>
  </conditionalFormatting>
  <conditionalFormatting sqref="D8">
    <cfRule type="expression" dxfId="77" priority="18">
      <formula>AND(CELL("защита", D8)=0, NOT(ISBLANK(D8)))</formula>
    </cfRule>
    <cfRule type="expression" dxfId="76" priority="19">
      <formula>AND(CELL("защита", D8)=0, ISBLANK(D8))</formula>
    </cfRule>
    <cfRule type="expression" dxfId="75" priority="20">
      <formula>CELL("защита", D8)=0</formula>
    </cfRule>
  </conditionalFormatting>
  <conditionalFormatting sqref="D3">
    <cfRule type="expression" dxfId="74" priority="15">
      <formula>AND(CELL("защита", D3)=0, NOT(ISBLANK(D3)))</formula>
    </cfRule>
    <cfRule type="expression" dxfId="73" priority="16">
      <formula>AND(CELL("защита", D3)=0, ISBLANK(D3))</formula>
    </cfRule>
    <cfRule type="expression" dxfId="72" priority="17">
      <formula>CELL("защита", D3)=0</formula>
    </cfRule>
  </conditionalFormatting>
  <conditionalFormatting sqref="B6:C6">
    <cfRule type="expression" dxfId="71" priority="9">
      <formula>AND(CELL("защита", B6)=0, NOT(ISBLANK(B6)))</formula>
    </cfRule>
    <cfRule type="expression" dxfId="70" priority="10">
      <formula>AND(CELL("защита", B6)=0, ISBLANK(B6))</formula>
    </cfRule>
    <cfRule type="expression" dxfId="69" priority="11">
      <formula>CELL("защита", B6)=0</formula>
    </cfRule>
  </conditionalFormatting>
  <conditionalFormatting sqref="D6">
    <cfRule type="expression" dxfId="68" priority="6">
      <formula>AND(CELL("защита", D6)=0, NOT(ISBLANK(D6)))</formula>
    </cfRule>
    <cfRule type="expression" dxfId="67" priority="7">
      <formula>AND(CELL("защита", D6)=0, ISBLANK(D6))</formula>
    </cfRule>
    <cfRule type="expression" dxfId="66" priority="8">
      <formula>CELL("защита", D6)=0</formula>
    </cfRule>
  </conditionalFormatting>
  <conditionalFormatting sqref="B1:C1">
    <cfRule type="expression" dxfId="65" priority="1">
      <formula>AND(CELL("защита", B1)=0, NOT(ISBLANK(B1)))</formula>
    </cfRule>
    <cfRule type="expression" dxfId="64" priority="2">
      <formula>AND(CELL("защита", B1)=0, ISBLANK(B1))</formula>
    </cfRule>
    <cfRule type="expression" dxfId="63" priority="3">
      <formula>CELL("защита", B1)=0</formula>
    </cfRule>
  </conditionalFormatting>
  <conditionalFormatting sqref="B1:C1">
    <cfRule type="expression" dxfId="62" priority="4">
      <formula>AND(CELL("защита", B1)=0, ISBLANK(B1))</formula>
    </cfRule>
    <cfRule type="expression" dxfId="61" priority="5">
      <formula>AND(CELL("защита", B1)=0, NOT(ISBLANK(B1)))</formula>
    </cfRule>
  </conditionalFormatting>
  <dataValidations count="3">
    <dataValidation allowBlank="1" showInputMessage="1" showErrorMessage="1" prompt="Заполняется автоматически на основе данных анкеты" sqref="D5"/>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custom" errorStyle="warning" operator="equal" allowBlank="1" showInputMessage="1" showErrorMessage="1" error="КПП — 9 цифр" prompt="КПП — 9 цифр" sqref="D8">
      <formula1>AND(ISNUMBER(VALUE(D8)), LEN(D8)=9)</formula1>
    </dataValidation>
  </dataValidations>
  <pageMargins left="0.25" right="0.25" top="0.75" bottom="0.75" header="0.3" footer="0.3"/>
  <pageSetup paperSize="9" scale="79"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K32"/>
  <sheetViews>
    <sheetView showGridLines="0" view="pageBreakPreview" zoomScale="90" zoomScaleNormal="100" zoomScaleSheetLayoutView="90" workbookViewId="0">
      <pane ySplit="4" topLeftCell="A5" activePane="bottomLeft" state="frozen"/>
      <selection pane="bottomLeft" activeCell="J11" sqref="J11"/>
    </sheetView>
  </sheetViews>
  <sheetFormatPr defaultRowHeight="20.25" customHeight="1"/>
  <cols>
    <col min="1" max="1" width="4" customWidth="1"/>
    <col min="2" max="2" width="5.140625" style="113" customWidth="1"/>
    <col min="3" max="3" width="53.5703125" customWidth="1"/>
    <col min="4" max="4" width="57.140625" customWidth="1"/>
    <col min="5" max="5" width="16.28515625" customWidth="1"/>
    <col min="6" max="6" width="17.140625" style="60" customWidth="1"/>
  </cols>
  <sheetData>
    <row r="1" spans="1:11" ht="33" customHeight="1">
      <c r="A1" s="61"/>
      <c r="B1" s="254" t="s">
        <v>333</v>
      </c>
      <c r="C1" s="254"/>
      <c r="D1" s="62"/>
      <c r="E1" s="62"/>
      <c r="F1" s="63"/>
      <c r="G1" s="64"/>
      <c r="H1" s="64"/>
      <c r="I1" s="64"/>
      <c r="J1" s="64"/>
      <c r="K1" s="64"/>
    </row>
    <row r="2" spans="1:11" ht="21.75" customHeight="1">
      <c r="A2" s="61"/>
      <c r="B2" s="121" t="s">
        <v>297</v>
      </c>
      <c r="C2" s="120"/>
      <c r="D2" s="62"/>
      <c r="E2" s="62"/>
      <c r="F2" s="63"/>
      <c r="G2" s="64"/>
      <c r="H2" s="64"/>
      <c r="I2" s="64"/>
      <c r="J2" s="64"/>
      <c r="K2" s="64"/>
    </row>
    <row r="3" spans="1:11" ht="24.75" customHeight="1">
      <c r="A3" s="61"/>
      <c r="B3" s="101" t="str">
        <f>'Коммерческое предложение'!B3:C3</f>
        <v>№ закупки</v>
      </c>
      <c r="C3" s="100"/>
      <c r="D3" s="111" t="s">
        <v>353</v>
      </c>
      <c r="E3" s="138"/>
      <c r="F3" s="63"/>
      <c r="G3" s="64"/>
      <c r="H3" s="64"/>
      <c r="I3" s="64"/>
      <c r="J3" s="64"/>
      <c r="K3" s="64"/>
    </row>
    <row r="4" spans="1:11" ht="38.25" customHeight="1">
      <c r="A4" s="61"/>
      <c r="B4" s="101" t="str">
        <f>'Коммерческое предложение'!B4:C4</f>
        <v>Предмет договора</v>
      </c>
      <c r="C4" s="100"/>
      <c r="D4" s="252" t="str">
        <f>Заявка!F11</f>
        <v>Услуги по оценке  объектов: 1. Квартира, назначение: жилое помещение, с кад.номером 38:12:010104:1084 , общей площадью 43,4 кв.м., по адресу: район Нижнеилимский, город Железногорск-Илимский, кв-л 8, д. 10, кв. 572. Квартира, назначение: жилое помещение, с кад.номером 38:12:010106:2295 , общей площадью 98,2 кв.м., по адресу: район Нижнеилимский, город Железногорск-Илимский, кв-л 7, д. 15, кв. 1.  3. Сооружение: Наружная теплосеть ремонтно-производственная база Коршуниха, с кад. номером 38:12:000000:1623, протяженность 96 м., по адресу: Иркутская область, г. Железногорск-Илимский.</v>
      </c>
      <c r="E4" s="252"/>
      <c r="F4" s="252"/>
      <c r="G4" s="64"/>
      <c r="H4" s="64"/>
      <c r="I4" s="64"/>
      <c r="J4" s="64"/>
      <c r="K4" s="64"/>
    </row>
    <row r="5" spans="1:11" ht="21.75" customHeight="1">
      <c r="A5" s="258"/>
      <c r="B5" s="258"/>
      <c r="C5" s="258"/>
      <c r="D5" s="62"/>
      <c r="E5" s="62"/>
      <c r="F5" s="63"/>
      <c r="G5" s="64"/>
      <c r="H5" s="64"/>
      <c r="I5" s="64"/>
      <c r="J5" s="64"/>
      <c r="K5" s="64"/>
    </row>
    <row r="6" spans="1:11" ht="21.75" customHeight="1">
      <c r="A6" s="61"/>
      <c r="B6" s="255" t="str">
        <f>'Коммерческое предложение'!B6:C6</f>
        <v>Наименование участника закупки</v>
      </c>
      <c r="C6" s="256"/>
      <c r="D6" s="109"/>
      <c r="E6" s="62"/>
      <c r="F6" s="63"/>
      <c r="G6" s="64"/>
      <c r="H6" s="64"/>
      <c r="I6" s="64"/>
      <c r="J6" s="64"/>
      <c r="K6" s="64"/>
    </row>
    <row r="7" spans="1:11" ht="21.75" customHeight="1">
      <c r="A7" s="61"/>
      <c r="B7" s="255" t="s">
        <v>312</v>
      </c>
      <c r="C7" s="255"/>
      <c r="D7" s="109"/>
      <c r="E7" s="62"/>
      <c r="F7" s="63"/>
      <c r="G7" s="64"/>
      <c r="H7" s="64"/>
      <c r="I7" s="64"/>
      <c r="J7" s="64"/>
      <c r="K7" s="64"/>
    </row>
    <row r="8" spans="1:11" ht="21.75" customHeight="1">
      <c r="A8" s="61"/>
      <c r="B8" s="255" t="s">
        <v>313</v>
      </c>
      <c r="C8" s="255"/>
      <c r="D8" s="109"/>
      <c r="E8" s="62"/>
      <c r="F8" s="63"/>
      <c r="G8" s="64"/>
      <c r="H8" s="64"/>
      <c r="I8" s="64"/>
      <c r="J8" s="64"/>
      <c r="K8" s="64"/>
    </row>
    <row r="9" spans="1:11" s="113" customFormat="1" ht="35.25" customHeight="1">
      <c r="A9" s="116"/>
      <c r="B9" s="117" t="s">
        <v>2</v>
      </c>
      <c r="C9" s="65" t="s">
        <v>245</v>
      </c>
      <c r="D9" s="65" t="s">
        <v>298</v>
      </c>
      <c r="E9" s="65" t="s">
        <v>299</v>
      </c>
      <c r="F9" s="65" t="s">
        <v>300</v>
      </c>
    </row>
    <row r="10" spans="1:11" ht="38.25">
      <c r="A10" s="66"/>
      <c r="B10" s="118">
        <v>1</v>
      </c>
      <c r="C10" s="67" t="s">
        <v>248</v>
      </c>
      <c r="D10" s="68" t="s">
        <v>268</v>
      </c>
      <c r="E10" s="68"/>
      <c r="F10" s="69" t="s">
        <v>301</v>
      </c>
    </row>
    <row r="11" spans="1:11" ht="76.5">
      <c r="A11" s="66"/>
      <c r="B11" s="118">
        <v>2</v>
      </c>
      <c r="C11" s="67" t="s">
        <v>249</v>
      </c>
      <c r="D11" s="68" t="s">
        <v>352</v>
      </c>
      <c r="E11" s="68"/>
      <c r="F11" s="69" t="s">
        <v>302</v>
      </c>
    </row>
    <row r="12" spans="1:11" ht="51">
      <c r="A12" s="66"/>
      <c r="B12" s="118">
        <v>3</v>
      </c>
      <c r="C12" s="67" t="s">
        <v>250</v>
      </c>
      <c r="D12" s="68" t="s">
        <v>273</v>
      </c>
      <c r="E12" s="68"/>
      <c r="F12" s="69" t="s">
        <v>302</v>
      </c>
    </row>
    <row r="13" spans="1:11" ht="76.5">
      <c r="A13" s="66"/>
      <c r="B13" s="118">
        <v>4</v>
      </c>
      <c r="C13" s="67" t="s">
        <v>270</v>
      </c>
      <c r="D13" s="68" t="s">
        <v>274</v>
      </c>
      <c r="E13" s="68"/>
      <c r="F13" s="69" t="s">
        <v>302</v>
      </c>
    </row>
    <row r="14" spans="1:11" ht="63.75">
      <c r="A14" s="66"/>
      <c r="B14" s="118">
        <v>5</v>
      </c>
      <c r="C14" s="67" t="s">
        <v>271</v>
      </c>
      <c r="D14" s="68" t="s">
        <v>275</v>
      </c>
      <c r="E14" s="68"/>
      <c r="F14" s="69" t="s">
        <v>302</v>
      </c>
    </row>
    <row r="15" spans="1:11" ht="51">
      <c r="A15" s="66"/>
      <c r="B15" s="118">
        <v>6</v>
      </c>
      <c r="C15" s="67" t="s">
        <v>272</v>
      </c>
      <c r="D15" s="68" t="s">
        <v>276</v>
      </c>
      <c r="E15" s="68"/>
      <c r="F15" s="69" t="s">
        <v>302</v>
      </c>
    </row>
    <row r="16" spans="1:11" ht="89.25">
      <c r="A16" s="66"/>
      <c r="B16" s="118">
        <v>7</v>
      </c>
      <c r="C16" s="67" t="s">
        <v>277</v>
      </c>
      <c r="D16" s="68"/>
      <c r="E16" s="68"/>
      <c r="F16" s="69" t="s">
        <v>303</v>
      </c>
    </row>
    <row r="17" spans="1:6" ht="102">
      <c r="A17" s="66"/>
      <c r="B17" s="118">
        <v>8</v>
      </c>
      <c r="C17" s="67" t="s">
        <v>251</v>
      </c>
      <c r="D17" s="68" t="s">
        <v>278</v>
      </c>
      <c r="E17" s="68"/>
      <c r="F17" s="69" t="s">
        <v>302</v>
      </c>
    </row>
    <row r="18" spans="1:6" ht="102">
      <c r="A18" s="66"/>
      <c r="B18" s="118">
        <v>9</v>
      </c>
      <c r="C18" s="67" t="s">
        <v>279</v>
      </c>
      <c r="D18" s="68"/>
      <c r="E18" s="70"/>
      <c r="F18" s="69" t="s">
        <v>304</v>
      </c>
    </row>
    <row r="19" spans="1:6" ht="25.5">
      <c r="A19" s="66"/>
      <c r="B19" s="118">
        <v>10</v>
      </c>
      <c r="C19" s="67" t="s">
        <v>280</v>
      </c>
      <c r="D19" s="68" t="s">
        <v>281</v>
      </c>
      <c r="E19" s="68"/>
      <c r="F19" s="69" t="s">
        <v>305</v>
      </c>
    </row>
    <row r="20" spans="1:6" ht="153">
      <c r="A20" s="66"/>
      <c r="B20" s="119">
        <v>11</v>
      </c>
      <c r="C20" s="67" t="s">
        <v>282</v>
      </c>
      <c r="D20" s="68" t="s">
        <v>283</v>
      </c>
      <c r="E20" s="68"/>
      <c r="F20" s="69" t="s">
        <v>306</v>
      </c>
    </row>
    <row r="21" spans="1:6" ht="15">
      <c r="A21" s="66"/>
      <c r="B21" s="117">
        <v>12</v>
      </c>
      <c r="C21" s="67" t="s">
        <v>284</v>
      </c>
      <c r="D21" s="99" t="str">
        <f>Протодокументация!E26</f>
        <v>Справка о кадровых ресурсах</v>
      </c>
      <c r="E21" s="71"/>
      <c r="F21" s="69" t="s">
        <v>337</v>
      </c>
    </row>
    <row r="22" spans="1:6" ht="38.25">
      <c r="A22" s="66"/>
      <c r="B22" s="117">
        <v>13</v>
      </c>
      <c r="C22" s="67" t="s">
        <v>285</v>
      </c>
      <c r="D22" s="99">
        <f>Протодокументация!E27</f>
        <v>0</v>
      </c>
      <c r="E22" s="71"/>
      <c r="F22" s="69" t="s">
        <v>338</v>
      </c>
    </row>
    <row r="23" spans="1:6" ht="51">
      <c r="A23" s="66"/>
      <c r="B23" s="118">
        <v>14</v>
      </c>
      <c r="C23" s="72" t="s">
        <v>286</v>
      </c>
      <c r="D23" s="68" t="s">
        <v>289</v>
      </c>
      <c r="E23" s="68"/>
      <c r="F23" s="69" t="s">
        <v>307</v>
      </c>
    </row>
    <row r="24" spans="1:6" ht="25.5">
      <c r="A24" s="66"/>
      <c r="B24" s="119">
        <v>15</v>
      </c>
      <c r="C24" s="73" t="s">
        <v>287</v>
      </c>
      <c r="D24" s="68" t="s">
        <v>290</v>
      </c>
      <c r="E24" s="70"/>
      <c r="F24" s="69" t="s">
        <v>304</v>
      </c>
    </row>
    <row r="25" spans="1:6" ht="178.5">
      <c r="A25" s="66"/>
      <c r="B25" s="119">
        <v>16</v>
      </c>
      <c r="C25" s="74" t="s">
        <v>288</v>
      </c>
      <c r="D25" s="68" t="s">
        <v>291</v>
      </c>
      <c r="E25" s="70"/>
      <c r="F25" s="69" t="s">
        <v>308</v>
      </c>
    </row>
    <row r="26" spans="1:6" ht="15">
      <c r="A26" s="66"/>
      <c r="B26" s="118">
        <v>17</v>
      </c>
      <c r="C26" s="72" t="s">
        <v>292</v>
      </c>
      <c r="D26" s="68"/>
      <c r="E26" s="68"/>
      <c r="F26" s="69" t="s">
        <v>309</v>
      </c>
    </row>
    <row r="27" spans="1:6" ht="38.25">
      <c r="A27" s="66"/>
      <c r="B27" s="118">
        <v>18</v>
      </c>
      <c r="C27" s="72" t="s">
        <v>293</v>
      </c>
      <c r="D27" s="68" t="s">
        <v>294</v>
      </c>
      <c r="E27" s="68"/>
      <c r="F27" s="69" t="s">
        <v>310</v>
      </c>
    </row>
    <row r="28" spans="1:6" ht="20.25" hidden="1" customHeight="1"/>
    <row r="29" spans="1:6" ht="20.25" hidden="1" customHeight="1"/>
    <row r="30" spans="1:6" ht="20.25" hidden="1" customHeight="1"/>
    <row r="31" spans="1:6" ht="20.25" hidden="1" customHeight="1">
      <c r="C31" s="93"/>
      <c r="E31" s="93"/>
      <c r="F31" s="98"/>
    </row>
    <row r="32" spans="1:6" ht="20.25" hidden="1" customHeight="1">
      <c r="C32" s="102" t="s">
        <v>334</v>
      </c>
      <c r="E32" s="257" t="s">
        <v>335</v>
      </c>
      <c r="F32" s="257"/>
    </row>
  </sheetData>
  <sheetProtection sheet="1" formatRows="0"/>
  <mergeCells count="7">
    <mergeCell ref="B1:C1"/>
    <mergeCell ref="B6:C6"/>
    <mergeCell ref="B7:C7"/>
    <mergeCell ref="B8:C8"/>
    <mergeCell ref="E32:F32"/>
    <mergeCell ref="A5:C5"/>
    <mergeCell ref="D4:F4"/>
  </mergeCells>
  <conditionalFormatting sqref="B1:C4 B6:B8">
    <cfRule type="expression" dxfId="51" priority="17">
      <formula>AND(CELL("защита", B1)=0, NOT(ISBLANK(B1)))</formula>
    </cfRule>
    <cfRule type="expression" dxfId="50" priority="18">
      <formula>AND(CELL("защита", B1)=0, ISBLANK(B1))</formula>
    </cfRule>
    <cfRule type="expression" dxfId="49" priority="19">
      <formula>CELL("защита", B1)=0</formula>
    </cfRule>
  </conditionalFormatting>
  <conditionalFormatting sqref="A6:B8 A5 D5:E5 A1:E2 A9:E27 A3:C4 E6:E8">
    <cfRule type="expression" dxfId="48" priority="20">
      <formula>AND(CELL("защита", A1)=0, ISBLANK(A1))</formula>
    </cfRule>
    <cfRule type="expression" dxfId="47" priority="21">
      <formula>AND(CELL("защита", A1)=0, NOT(ISBLANK(A1)))</formula>
    </cfRule>
  </conditionalFormatting>
  <conditionalFormatting sqref="D4">
    <cfRule type="expression" dxfId="46" priority="10">
      <formula>AND(CELL("защита", D4)=0, NOT(ISBLANK(D4)))</formula>
    </cfRule>
    <cfRule type="expression" dxfId="45" priority="11">
      <formula>AND(CELL("защита", D4)=0, ISBLANK(D4))</formula>
    </cfRule>
    <cfRule type="expression" dxfId="44" priority="12">
      <formula>CELL("защита", D4)=0</formula>
    </cfRule>
  </conditionalFormatting>
  <conditionalFormatting sqref="D3">
    <cfRule type="expression" dxfId="43" priority="13">
      <formula>AND(CELL("защита", D3)=0, NOT(ISBLANK(D3)))</formula>
    </cfRule>
    <cfRule type="expression" dxfId="42" priority="14">
      <formula>AND(CELL("защита", D3)=0, ISBLANK(D3))</formula>
    </cfRule>
    <cfRule type="expression" dxfId="41" priority="15">
      <formula>CELL("защита", D3)=0</formula>
    </cfRule>
  </conditionalFormatting>
  <conditionalFormatting sqref="D7">
    <cfRule type="expression" dxfId="40" priority="7">
      <formula>AND(CELL("защита", D7)=0, NOT(ISBLANK(D7)))</formula>
    </cfRule>
    <cfRule type="expression" dxfId="39" priority="8">
      <formula>AND(CELL("защита", D7)=0, ISBLANK(D7))</formula>
    </cfRule>
    <cfRule type="expression" dxfId="38" priority="9">
      <formula>CELL("защита", D7)=0</formula>
    </cfRule>
  </conditionalFormatting>
  <conditionalFormatting sqref="D8">
    <cfRule type="expression" dxfId="37" priority="4">
      <formula>AND(CELL("защита", D8)=0, NOT(ISBLANK(D8)))</formula>
    </cfRule>
    <cfRule type="expression" dxfId="36" priority="5">
      <formula>AND(CELL("защита", D8)=0, ISBLANK(D8))</formula>
    </cfRule>
    <cfRule type="expression" dxfId="35" priority="6">
      <formula>CELL("защита", D8)=0</formula>
    </cfRule>
  </conditionalFormatting>
  <conditionalFormatting sqref="D6">
    <cfRule type="expression" dxfId="34" priority="1">
      <formula>AND(CELL("защита", D6)=0, NOT(ISBLANK(D6)))</formula>
    </cfRule>
    <cfRule type="expression" dxfId="33" priority="2">
      <formula>AND(CELL("защита", D6)=0, ISBLANK(D6))</formula>
    </cfRule>
    <cfRule type="expression" dxfId="32" priority="3">
      <formula>CELL("защита", D6)=0</formula>
    </cfRule>
  </conditionalFormatting>
  <dataValidations count="7">
    <dataValidation allowBlank="1" showInputMessage="1" showErrorMessage="1" prompt="Укажите также другие документы, если они требуются документацией о закупке" sqref="D21:D22"/>
    <dataValidation type="list" allowBlank="1" showInputMessage="1" showErrorMessage="1" sqref="E10:E27">
      <formula1>"Соответствует, Не соответствует, Не требуется заказчиком, Не должно требоваться"</formula1>
    </dataValidation>
    <dataValidation allowBlank="1" showInputMessage="1" showErrorMessage="1" prompt="При наличии — укажите здесь полное наименование документа" sqref="D26:D27 D24"/>
    <dataValidation type="list" allowBlank="1" showInputMessage="1" showErrorMessage="1" sqref="D16">
      <formula1>INDIRECT("НалоговыеСправки[Налоговая справка]")</formula1>
    </dataValidation>
    <dataValidation allowBlank="1" showInputMessage="1" showErrorMessage="1" prompt="Укажите документ или сведения._x000a_Если это не требуется — укажите «Не требуется»." sqref="D18"/>
    <dataValidation type="custom" errorStyle="warning" operator="equal" allowBlank="1" showInputMessage="1" showErrorMessage="1" error="КПП — 9 цифр" prompt="КПП — 9 цифр" sqref="D8">
      <formula1>AND(ISNUMBER(VALUE(D8)), LEN(D8)=9)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s>
  <pageMargins left="0.39370078740157483" right="0.70866141732283472" top="0.74803149606299213" bottom="0.74803149606299213" header="0.31496062992125984" footer="0.31496062992125984"/>
  <pageSetup paperSize="9" scale="59" fitToHeight="0" orientation="portrait" r:id="rId1"/>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16" id="{A346BC7B-DA39-429C-B715-3D72FC1B29EE}">
            <xm:f>Заявка!$L23="Не требуется"</xm:f>
            <x14:dxf>
              <font>
                <strike/>
                <color theme="0" tint="-0.14996795556505021"/>
              </font>
              <fill>
                <patternFill>
                  <fgColor theme="0"/>
                  <bgColor theme="0"/>
                </patternFill>
              </fill>
            </x14:dxf>
          </x14:cfRule>
          <xm:sqref>B9:F27</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e 3 4 c e c 1 3 - c 2 3 9 - 4 2 3 d - 8 a 7 b - 2 d d 5 3 7 a 1 5 a 4 b "   x m l n s = " h t t p : / / s c h e m a s . m i c r o s o f t . c o m / D a t a M a s h u p " > A A A A A N A F A A B Q S w M E F A A C A A g A K H Q t V D 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K H Q t V 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C h 0 L V Q e w d b x x w I A A J E I A A A T A B w A R m 9 y b X V s Y X M v U 2 V j d G l v b j E u b S C i G A A o o B Q A A A A A A A A A A A A A A A A A A A A A A A A A A A C t l V 1 L G 0 E U h u 8 D + Q / D 9 i a B N V T w z q Y g 2 l L p T T F C L 7 J B 1 u y U B D c 7 s j u 2 E Q l o W 7 U l p f Y j 0 B B o U / G 6 k E R D o / n w L 5 z 5 R z 2 z u 5 p N J L F r G w i 7 O + f s O + 9 5 z u y M Q 7 M 8 z y y S 8 q 6 z 8 9 F I N O L k d J s a 5 J 4 C d R j A m d i F B v y G M 2 h D F / 9 9 6 I g j g g M N u J A B c Q g d v B t A S y F J Y l I e j R D 8 Q V X s i d c w w H B f J m D s U T F L z c R z Z m + s M 7 Y R e 5 w 3 a W K R W Z x a 3 I k p m p a n i S y z N z W b M a 5 B F X 6 h C F S 0 J Z Z 1 N P g G n 6 A G J 2 i p B l U N f s A X q B P 4 C r U 1 q M A x 1 L U 5 A p 9 d o w 2 C X h s 4 a 1 + U x b 4 G P 9 F 0 W 5 o R u z P Q E m V o o q t d U Z 4 c S R R N p 6 j E V W J t m a Z K u L 1 F 4 6 p X V m g o a 6 k c p V y i G S e y k 1 7 m t J A M T V l 9 m r e M p O L p Z k r p J Z 3 r m V F 7 W I t 4 5 6 o g A 2 h 7 O q c Y 6 M o g 6 n S k o V V 9 H T v w z G Y F x u k T q h v U d m J 3 L V A l a V 9 p w T R T W d 3 U b S c p y W U C 6 K o o 0 H P V r r y d E 0 T S g c u h n 1 V b t 5 w X z C 4 s M n O r Y K 1 u b 9 J r V 3 9 R l 7 q z o 8 B 3 H O 7 4 M 8 l A w y W O + Z e T S p v B u L w 5 w G v D 7 R I m Y V E c p y e c F n l J J d O E x 8 G E e X e i q R s a H p K 5 q 3 H d 2 r 6 S 9 m V a n n V x J D 6 K 9 1 I d l 5 z b t j 5 W d X j d x x H h U q B B J + 6 n 0 w 0 g 9 t Y s D j X F g S g P 2 7 R C C + w l 9 Q y 5 / Z n S W / W / t i R k F + 4 I / p p 1 a e T T b 2 N 6 + 4 b a b a g s v R B E d S t l f x G H b m o o N C O N r 2 B 2 E 8 M t z x Z x 2 U s m F 2 J v W M m C Y S x b B i 1 6 t c T C E p E G q w F d l d x X y e x N v u K N r F t W j K k D v 8 T b G D M b 9 6 8 A 5 K k V y R U 5 6 i Q c u o D n Y 3 l 8 4 A u 4 + a A 7 7 B g + d c a + h B 4 R b 3 G w K z 7 4 y b 2 h 8 x Q 1 8 f B d Y a + c 2 F 0 I q I T q 2 R y J p U P 4 z 5 A H D 9 2 z D X c Q g 4 R + U 8 H T t + m u x H O k 6 r o 5 V e L x a C R v / S u V + T 9 Q S w E C L Q A U A A I A C A A o d C 1 U O t e N f K c A A A D 4 A A A A E g A A A A A A A A A A A A A A A A A A A A A A Q 2 9 u Z m l n L 1 B h Y 2 t h Z 2 U u e G 1 s U E s B A i 0 A F A A C A A g A K H Q t V A / K 6 a u k A A A A 6 Q A A A B M A A A A A A A A A A A A A A A A A 8 w A A A F t D b 2 5 0 Z W 5 0 X 1 R 5 c G V z X S 5 4 b W x Q S w E C L Q A U A A I A C A A o d C 1 U H s H W 8 c c C A A C R C A A A E w A A A A A A A A A A A A A A A A D k A Q A A R m 9 y b X V s Y X M v U 2 V j d G l v b j E u b V B L B Q Y A A A A A A w A D A M I A A A D 4 B A 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F w A A A A A A A I 8 X 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8 l R D A l O U Y l R D A l Q k U l R D A l Q j Q l R D E l O D A l R D A l Q j A l R D A l Q j c l R D A l Q j Q l R D A l Q j U l R D A l Q k I l R D A l Q j U l R D A l Q k Q l R D A l Q j g l R D E l O E Y l M j A l R D A l Q j c l R D A l Q j A l R D A l Q k E l R D A l Q j A l R D A l Q j c l R D E l O D c l R D A l Q j g l R D A l Q k E l R D A l Q k U l R D A l Q j I 8 L 0 l 0 Z W 1 Q Y X R o P j w v S X R l b U x v Y 2 F 0 a W 9 u P j x T d G F i b G V F b n R y a W V z P j x F b n R y e S B U e X B l P S J J c 1 B y a X Z h d G U i I F Z h b H V l P S J s M C I g L z 4 8 R W 5 0 c n k g V H l w Z T 0 i T m F 2 a W d h d G l v b l N 0 Z X B O Y W 1 l I i B W Y W x 1 Z T 0 i c 9 C d 0 L D Q s t C 4 0 L P Q s N G G 0 L j R j y I g L z 4 8 R W 5 0 c n k g V H l w Z T 0 i T m F t Z V V w Z G F 0 Z W R B Z n R l c k Z p b G w i I F Z h b H V l P S J s M C I g L z 4 8 R W 5 0 c n k g V H l w Z T 0 i U m V z d W x 0 V H l w Z S I g V m F s d W U 9 I n N U Y W J s Z S I g L z 4 8 R W 5 0 c n k g V H l w Z T 0 i Q n V m Z m V y T m V 4 d F J l Z n J l c 2 g i I F Z h b H V l P S J s M S I g L z 4 8 R W 5 0 c n k g V H l w Z T 0 i R m l s b E V u Y W J s Z W Q i I F Z h b H V l P S J s M S I g L z 4 8 R W 5 0 c n k g V H l w Z T 0 i R m l s b E 9 i a m V j d F R 5 c G U i I F Z h b H V l P S J z V G F i b G U i I C 8 + P E V u d H J 5 I F R 5 c G U 9 I k Z p b G x U b 0 R h d G F N b 2 R l b E V u Y W J s Z W Q i I F Z h b H V l P S J s M C I g L z 4 8 R W 5 0 c n k g V H l w Z T 0 i R m l s b F R h c m d l d C I g V m F s d W U 9 I n P Q l 9 C w 0 L r Q s N C 3 0 Y f Q u N C 6 0 L g i I C 8 + P E V u d H J 5 I F R 5 c G U 9 I k Z p b G x l Z E N v b X B s Z X R l U m V z d W x 0 V G 9 X b 3 J r c 2 h l Z X Q i I F Z h b H V l P S J s M S I g L z 4 8 R W 5 0 c n k g V H l w Z T 0 i U m V j b 3 Z l c n l U Y X J n Z X R T a G V l d C I g V m F s d W U 9 I n P Q m 9 C 4 0 Y H R g j Q i I C 8 + P E V u d H J 5 I F R 5 c G U 9 I l J l Y 2 9 2 Z X J 5 V G F y Z 2 V 0 Q 2 9 s d W 1 u I i B W Y W x 1 Z T 0 i b D E i I C 8 + P E V u d H J 5 I F R 5 c G U 9 I l J l Y 2 9 2 Z X J 5 V G F y Z 2 V 0 U m 9 3 I i B W Y W x 1 Z T 0 i b D E i I C 8 + P E V u d H J 5 I F R 5 c G U 9 I l J l b G F 0 a W 9 u c 2 h p c E l u Z m 9 D b 2 5 0 Y W l u Z X I i I F Z h b H V l P S J z e y Z x d W 9 0 O 2 N v b H V t b k N v d W 5 0 J n F 1 b 3 Q 7 O j I s J n F 1 b 3 Q 7 a 2 V 5 Q 2 9 s d W 1 u T m F t Z X M m c X V v d D s 6 W 1 0 s J n F 1 b 3 Q 7 c X V l c n l S Z W x h d G l v b n N o a X B z J n F 1 b 3 Q 7 O l t d L C Z x d W 9 0 O 2 N v b H V t b k l k Z W 5 0 a X R p Z X M m c X V v d D s 6 W y Z x d W 9 0 O 1 N l Y 3 R p b 2 4 x L 9 C f 0 L 7 Q t N G A 0 L D Q t 9 C 0 0 L X Q u 9 C 1 0 L 3 Q u N G P I N C 3 0 L D Q u t C w 0 L f R h 9 C 4 0 L r Q v t C y L 9 C U 0 L 7 Q s d C w 0 L L Q u 9 C 1 0 L 0 g 0 L j Q v d C 0 0 L X Q u t G B L n v Q m N C 9 0 L T Q t d C 6 0 Y E s M X 0 m c X V v d D s s J n F 1 b 3 Q 7 U 2 V j d G l v b j E v 0 J / Q v t C 0 0 Y D Q s N C 3 0 L T Q t d C 7 0 L X Q v d C 4 0 Y 8 g 0 L f Q s N C 6 0 L D Q t 9 G H 0 L j Q u t C + 0 L I v 0 J T Q v t C x 0 L D Q s t C 7 0 L X Q v S D Q u N C 9 0 L T Q t d C 6 0 Y E u e 9 C d 0 L D Q u N C 8 0 L X Q v d C + 0 L L Q s N C 9 0 L j Q t S D Q t 9 C w 0 L r Q s N C 3 0 Y f Q u N C 6 0 L A s M H 0 m c X V v d D t d L C Z x d W 9 0 O 0 N v b H V t b k N v d W 5 0 J n F 1 b 3 Q 7 O j I s J n F 1 b 3 Q 7 S 2 V 5 Q 2 9 s d W 1 u T m F t Z X M m c X V v d D s 6 W 1 0 s J n F 1 b 3 Q 7 Q 2 9 s d W 1 u S W R l b n R p d G l l c y Z x d W 9 0 O z p b J n F 1 b 3 Q 7 U 2 V j d G l v b j E v 0 J / Q v t C 0 0 Y D Q s N C 3 0 L T Q t d C 7 0 L X Q v d C 4 0 Y 8 g 0 L f Q s N C 6 0 L D Q t 9 G H 0 L j Q u t C + 0 L I v 0 J T Q v t C x 0 L D Q s t C 7 0 L X Q v S D Q u N C 9 0 L T Q t d C 6 0 Y E u e 9 C Y 0 L 3 Q t N C 1 0 L r R g S w x f S Z x d W 9 0 O y w m c X V v d D t T Z W N 0 a W 9 u M S / Q n 9 C + 0 L T R g N C w 0 L f Q t N C 1 0 L v Q t d C 9 0 L j R j y D Q t 9 C w 0 L r Q s N C 3 0 Y f Q u N C 6 0 L 7 Q s i / Q l N C + 0 L H Q s N C y 0 L v Q t d C 9 I N C 4 0 L 3 Q t N C 1 0 L r R g S 5 7 0 J 3 Q s N C 4 0 L z Q t d C 9 0 L 7 Q s t C w 0 L 3 Q u N C 1 I N C 3 0 L D Q u t C w 0 L f R h 9 C 4 0 L r Q s C w w f S Z x d W 9 0 O 1 0 s J n F 1 b 3 Q 7 U m V s Y X R p b 2 5 z a G l w S W 5 m b y Z x d W 9 0 O z p b X X 0 i I C 8 + P E V u d H J 5 I F R 5 c G U 9 I k Z p b G x T d G F 0 d X M i I F Z h b H V l P S J z Q 2 9 t c G x l d G U i I C 8 + P E V u d H J 5 I F R 5 c G U 9 I k Z p b G x D b 2 x 1 b W 5 O Y W 1 l c y I g V m F s d W U 9 I n N b J n F 1 b 3 Q 7 0 J j Q v d C 0 0 L X Q u t G B J n F 1 b 3 Q 7 L C Z x d W 9 0 O 9 C d 0 L D Q u N C 8 0 L X Q v d C + 0 L L Q s N C 9 0 L j Q t S D Q t 9 C w 0 L r Q s N C 3 0 Y f Q u N C 6 0 L A m c X V v d D t d I i A v P j x F b n R y e S B U e X B l P S J G a W x s Q 2 9 s d W 1 u V H l w Z X M i I F Z h b H V l P S J z Q l F Z P S I g L z 4 8 R W 5 0 c n k g V H l w Z T 0 i R m l s b E x h c 3 R V c G R h d G V k I i B W Y W x 1 Z T 0 i Z D I w M j I t M D E t M T N U M D Y 6 M z M 6 M T Y u N z Y x N z Q 0 O F o i I C 8 + P E V u d H J 5 I F R 5 c G U 9 I k Z p b G x F c n J v c k N v d W 5 0 I i B W Y W x 1 Z T 0 i b D A i I C 8 + P E V u d H J 5 I F R 5 c G U 9 I k Z p b G x F c n J v c k N v Z G U i I F Z h b H V l P S J z V W 5 r b m 9 3 b i I g L z 4 8 R W 5 0 c n k g V H l w Z T 0 i R m l s b E N v d W 5 0 I i B W Y W x 1 Z T 0 i b D I 4 I i A v P j x F b n R y e S B U e X B l P S J B Z G R l Z F R v R G F 0 Y U 1 v Z G V s I i B W Y W x 1 Z T 0 i b D A i I C 8 + P E V u d H J 5 I F R 5 c G U 9 I l F 1 Z X J 5 S U Q i I F Z h b H V l P S J z M D R j M z M 1 O T E t N z Q w Y i 0 0 O G Q w L T l h N j A t N z A 0 Y m V j N T c x M D V i I i A v P j x F b n R y e S B U e X B l P S J G a W x s V G F y Z 2 V 0 T m F t Z U N 1 c 3 R v b W l 6 Z W Q i I F Z h b H V l P S J s M S I g L z 4 8 L 1 N 0 Y W J s Z U V u d H J p Z X M + P C 9 J d G V t P j x J d G V t P j x J d G V t T G 9 j Y X R p b 2 4 + P E l 0 Z W 1 U e X B l P k Z v c m 1 1 b G E 8 L 0 l 0 Z W 1 U e X B l P j x J d G V t U G F 0 a D 5 T Z W N 0 a W 9 u M S 8 l R D A l O U Y l R D A l Q k U l R D A l Q j Q l R D E l O D A l R D A l Q j A l R D A l Q j c l R D A l Q j Q l R D A l Q j U l R D A l Q k I l R D A l Q j U l R D A l Q k Q l R D A l Q j g l R D E l O E Y l M j A l R D A l Q j c l R D A l Q j A l R D A l Q k E l R D A l Q j A l R D A l Q j c l R D E l O D c l R D A l Q j g l R D A l Q k E l R D A l Q k U l R D A l Q j I v J U Q w J T k 4 J U Q x J T g x J U Q x J T g y J U Q w J U J F J U Q x J T g 3 J U Q w J U J E J U Q w J U I 4 J U Q w J U J B P C 9 J d G V t U G F 0 a D 4 8 L 0 l 0 Z W 1 M b 2 N h d G l v b j 4 8 U 3 R h Y m x l R W 5 0 c m l l c y A v P j w v S X R l b T 4 8 S X R l b T 4 8 S X R l b U x v Y 2 F 0 a W 9 u P j x J d G V t V H l w Z T 5 G b 3 J t d W x h P C 9 J d G V t V H l w Z T 4 8 S X R l b V B h d G g + U 2 V j d G l v b j E v J U Q w J T l G J U Q w J U J F J U Q w J U I 0 J U Q x J T g w J U Q w J U I w J U Q w J U I 3 J U Q w J U I 0 J U Q w J U I 1 J U Q w J U J C J U Q w J U I 1 J U Q w J U J E J U Q w J U I 4 J U Q x J T h G J T I w J U Q w J U I 3 J U Q w J U I w J U Q w J U J B J U Q w J U I w J U Q w J U I 3 J U Q x J T g 3 J U Q w J U I 4 J U Q w J U J B J U Q w J U J F J U Q w J U I y L y V E M C U 5 R i V E M C V C R S V E M C V C N C V E M S U 4 M C V E M C V C M C V E M C V C N y V E M C V C N C V E M C V C N S V E M C V C Q i V E M C V C N S V E M C V C R C V E M C V C O C V E M S U 4 R i U y M C V E M C V C N y V E M C V C M C V E M C V C Q S V E M C V C M C V E M C V C N y V E M S U 4 N y V E M C V C O C V E M C V C Q S V E M C V C R S V E M C V C M l 9 T a G V l d D w v S X R l b V B h d G g + P C 9 J d G V t T G 9 j Y X R p b 2 4 + P F N 0 Y W J s Z U V u d H J p Z X M g L z 4 8 L 0 l 0 Z W 0 + P E l 0 Z W 0 + P E l 0 Z W 1 M b 2 N h d G l v b j 4 8 S X R l b V R 5 c G U + R m 9 y b X V s Y T w v S X R l b V R 5 c G U + P E l 0 Z W 1 Q Y X R o P l N l Y 3 R p b 2 4 x L y V E M C U 5 R i V E M C V C R S V E M C V C N C V E M S U 4 M C V E M C V C M C V E M C V C N y V E M C V C N C V E M C V C N S V E M C V C Q i V E M C V C N S V E M C V C R C V E M C V C O C V E M S U 4 R i U y M C V E M C V C N y V E M C V C M C V E M C V C Q S V E M C V C M C V E M C V C N y V E M S U 4 N y V E M C V C O C V E M C V C Q S V E M C V C R S V E M C V C M i 8 l R D A l O U Y l R D A l Q k U l R D A l Q j I l R D E l O E I l R D E l O D g l R D A l Q j U l R D A l Q k Q l R D A l Q k Q l R D E l O E I l R D A l Q j U l M j A l R D A l Q j c l R D A l Q j A l R D A l Q j M l R D A l Q k U l R D A l Q k I l R D A l Q k U l R D A l Q j I l R D A l Q k E l R D A l Q j g 8 L 0 l 0 Z W 1 Q Y X R o P j w v S X R l b U x v Y 2 F 0 a W 9 u P j x T d G F i b G V F b n R y a W V z I C 8 + P C 9 J d G V t P j x J d G V t P j x J d G V t T G 9 j Y X R p b 2 4 + P E l 0 Z W 1 U e X B l P k Z v c m 1 1 b G E 8 L 0 l 0 Z W 1 U e X B l P j x J d G V t U G F 0 a D 5 T Z W N 0 a W 9 u M S 8 l R D A l O U Y l R D A l Q k U l R D A l Q j Q l R D E l O D A l R D A l Q j A l R D A l Q j c l R D A l Q j Q l R D A l Q j U l R D A l Q k I l R D A l Q j U l R D A l Q k Q l R D A l Q j g l R D E l O E Y l M j A l R D A l Q j c l R D A l Q j A l R D A l Q k E l R D A l Q j A l R D A l Q j c l R D E l O D c l R D A l Q j g l R D A l Q k E l R D A l Q k U l R D A l Q j I v J U Q w J T k 4 J U Q w J U I 3 J U Q w J U J D J U Q w J U I 1 J U Q w J U J E J U Q w J U I 1 J U Q w J U J E J U Q w J U J E J U Q x J T h C J U Q w J U I 5 J T I w J U Q x J T g y J U Q w J U I 4 J U Q w J U J G P C 9 J d G V t U G F 0 a D 4 8 L 0 l 0 Z W 1 M b 2 N h d G l v b j 4 8 U 3 R h Y m x l R W 5 0 c m l l c y A v P j w v S X R l b T 4 8 S X R l b T 4 8 S X R l b U x v Y 2 F 0 a W 9 u P j x J d G V t V H l w Z T 5 G b 3 J t d W x h P C 9 J d G V t V H l w Z T 4 8 S X R l b V B h d G g + U 2 V j d G l v b j E v J U Q w J T l G J U Q w J U J F J U Q w J U I 0 J U Q x J T g w J U Q w J U I w J U Q w J U I 3 J U Q w J U I 0 J U Q w J U I 1 J U Q w J U J C J U Q w J U I 1 J U Q w J U J E J U Q w J U I 4 J U Q x J T h G J T I w J U Q w J U I 3 J U Q w J U I w J U Q w J U J B J U Q w J U I w J U Q w J U I 3 J U Q x J T g 3 J U Q w J U I 4 J U Q w J U J B J U Q w J U J F J U Q w J U I y L y V E M C V B M y V E M C V C N C V E M C V C M C V E M C V C Q i V E M C V C N S V E M C V C R C V E M C V C R C V E M S U 4 Q i V E M C V C N S U y M C V E M S U 4 M S V E M S U 4 M i V E M C V C R S V E M C V C Q i V E M C V C M S V E M S U 4 N i V E M S U 4 Q j w v S X R l b V B h d G g + P C 9 J d G V t T G 9 j Y X R p b 2 4 + P F N 0 Y W J s Z U V u d H J p Z X M g L z 4 8 L 0 l 0 Z W 0 + P E l 0 Z W 0 + P E l 0 Z W 1 M b 2 N h d G l v b j 4 8 S X R l b V R 5 c G U + R m 9 y b X V s Y T w v S X R l b V R 5 c G U + P E l 0 Z W 1 Q Y X R o P l N l Y 3 R p b 2 4 x L y V E M C U 5 R i V E M C V C R S V E M C V C N C V E M S U 4 M C V E M C V C M C V E M C V C N y V E M C V C N C V E M C V C N S V E M C V C Q i V E M C V C N S V E M C V C R C V E M C V C O C V E M S U 4 R i U y M C V E M C V C N y V E M C V C M C V E M C V C Q S V E M C V C M C V E M C V C N y V E M S U 4 N y V E M C V C O C V E M C V C Q S V E M C V C R S V E M C V C M i 8 l R D A l O U Y l R D A l Q j U l R D E l O D A l R D A l Q j U l R D A l Q j g l R D A l Q k M l R D A l Q j U l R D A l Q k Q l R D A l Q k U l R D A l Q j I l R D A l Q j A l R D A l Q k Q l R D A l Q k Q l R D E l O E I l R D A l Q j U l M j A l R D E l O D E l R D E l O D I l R D A l Q k U l R D A l Q k I l R D A l Q j E l R D E l O D Y l R D E l O E I 8 L 0 l 0 Z W 1 Q Y X R o P j w v S X R l b U x v Y 2 F 0 a W 9 u P j x T d G F i b G V F b n R y a W V z I C 8 + P C 9 J d G V t P j x J d G V t P j x J d G V t T G 9 j Y X R p b 2 4 + P E l 0 Z W 1 U e X B l P k Z v c m 1 1 b G E 8 L 0 l 0 Z W 1 U e X B l P j x J d G V t U G F 0 a D 5 T Z W N 0 a W 9 u M S 8 l R D A l O U Y l R D A l Q k U l R D A l Q j Q l R D E l O D A l R D A l Q j A l R D A l Q j c l R D A l Q j Q l R D A l Q j U l R D A l Q k I l R D A l Q j U l R D A l Q k Q l R D A l Q j g l R D E l O E Y l M j A l R D A l Q j c l R D A l Q j A l R D A l Q k E l R D A l Q j A l R D A l Q j c l R D E l O D c l R D A l Q j g l R D A l Q k E l R D A l Q k U l R D A l Q j I v J U Q w J T k 0 J U Q w J U J F J U Q w J U I x J U Q w J U I w J U Q w J U I y J U Q w J U J C J U Q w J U I 1 J U Q w J U J E J T I w J U Q w J U I 4 J U Q w J U J E J U Q w J U I 0 J U Q w J U I 1 J U Q w J U J B J U Q x J T g x P C 9 J d G V t U G F 0 a D 4 8 L 0 l 0 Z W 1 M b 2 N h d G l v b j 4 8 U 3 R h Y m x l R W 5 0 c m l l c y A v P j w v S X R l b T 4 8 S X R l b T 4 8 S X R l b U x v Y 2 F 0 a W 9 u P j x J d G V t V H l w Z T 5 G b 3 J t d W x h P C 9 J d G V t V H l w Z T 4 8 S X R l b V B h d G g + U 2 V j d G l v b j E v J U Q w J T l G J U Q w J U J F J U Q w J U I 0 J U Q x J T g w J U Q w J U I w J U Q w J U I 3 J U Q w J U I 0 J U Q w J U I 1 J U Q w J U J C J U Q w J U I 1 J U Q w J U J E J U Q w J U I 4 J U Q x J T h G J T I w J U Q w J U I 3 J U Q w J U I w J U Q w J U J B J U Q w J U I w J U Q w J U I 3 J U Q x J T g 3 J U Q w J U I 4 J U Q w J U J B J U Q w J U J F J U Q w J U I y L y V E M C U 5 R i V E M C V C N S V E M S U 4 M C V E M C V C N S V E M S U 4 M y V E M C V C R i V E M C V C R S V E M S U 4 M C V E M S U 4 R i V E M C V C N C V E M C V C R S V E M S U 4 N y V E M C V C N S V E M C V C R C V E M C V C R C V E M S U 4 Q i V E M C V C N S U y M C V E M S U 4 M S V E M S U 4 M i V E M C V C R S V E M C V C Q i V E M C V C M S V E M S U 4 N i V E M S U 4 Q j w v S X R l b V B h d G g + P C 9 J d G V t T G 9 j Y X R p b 2 4 + P F N 0 Y W J s Z U V u d H J p Z X M g L z 4 8 L 0 l 0 Z W 0 + P E l 0 Z W 0 + P E l 0 Z W 1 M b 2 N h d G l v b j 4 8 S X R l b V R 5 c G U + R m 9 y b X V s Y T w v S X R l b V R 5 c G U + P E l 0 Z W 1 Q Y X R o P l N l Y 3 R p b 2 4 x L y V E M C U 5 R i V E M C V C R S V E M C V C N C V E M S U 4 M C V E M C V C M C V E M C V C N y V E M C V C N C V E M C V C N S V E M C V C Q i V E M C V C N S V E M C V C R C V E M C V C O C V E M S U 4 R i U y M C V E M C V C N y V E M C V C M C V E M C V C Q S V E M C V C M C V E M C V C N y V E M S U 4 N y V E M C V C O C V E M C V C Q S V E M C V C R S V E M C V C M i 8 l R D A l Q T E l R D E l O D I l R D E l O D A l R D A l Q k U l R D A l Q k E l R D A l Q j g l M j A l R D E l O D E l M j A l R D A l Q k Y l R D E l O D A l R D A l Q j g l R D A l Q k M l R D A l Q j U l R D A l Q k Q l R D A l Q j U l R D A l Q k Q l R D A l Q k Q l R D E l O E I l R D A l Q k M l M j A l R D E l O D Q l R D A l Q j g l R D A l Q k I l R D E l O E M l R D E l O D I l R D E l O D A l R D A l Q k U l R D A l Q k M 8 L 0 l 0 Z W 1 Q Y X R o P j w v S X R l b U x v Y 2 F 0 a W 9 u P j x T d G F i b G V F b n R y a W V z I C 8 + P C 9 J d G V t P j w v S X R l b X M + P C 9 M b 2 N h b F B h Y 2 t h Z 2 V N Z X R h Z G F 0 Y U Z p b G U + F g A A A F B L B Q Y A A A A A A A A A A A A A A A A A A A A A A A D a A A A A A Q A A A N C M n d 8 B F d E R j H o A w E / C l + s B A A A A K e h O q Z 2 q b 0 u m Y 0 W 9 w U 9 8 E A A A A A A C A A A A A A A D Z g A A w A A A A B A A A A A k R H I j 3 v d w k T U N l O w 5 Q 3 f E A A A A A A S A A A C g A A A A E A A A A M d a S o Z c z N 0 R 8 H c 5 h j H O R r R Q A A A A 0 q p e w z J t l t 7 D I 9 B u y J V h Z 0 c S 5 D m F i 1 8 5 o c 2 D k 1 U 6 U V v C z m U u M 6 C P P k I C 6 S Y h J d f w A R 4 + / M a J 4 B h k T z m u k o p 6 8 Y x O z C t B e X T S w 4 Z / w c r d H g Q U A A A A l 8 s 3 9 V A 2 J 2 B o R y C 5 E X 9 U i R z Z 1 / o = < / D a t a M a s h u p > 
</file>

<file path=customXml/itemProps1.xml><?xml version="1.0" encoding="utf-8"?>
<ds:datastoreItem xmlns:ds="http://schemas.openxmlformats.org/officeDocument/2006/customXml" ds:itemID="{48A48FA4-EB55-4030-AC78-27235411723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Заявка</vt:lpstr>
      <vt:lpstr>Лист1</vt:lpstr>
      <vt:lpstr>Кураторы</vt:lpstr>
      <vt:lpstr>Рекомендуемые участники </vt:lpstr>
      <vt:lpstr>Прочее</vt:lpstr>
      <vt:lpstr>Протодокументация</vt:lpstr>
      <vt:lpstr>Анкета</vt:lpstr>
      <vt:lpstr>Коммерческое предложение</vt:lpstr>
      <vt:lpstr>Соответствие требованиям</vt:lpstr>
      <vt:lpstr>Подразделения заказчиков</vt:lpstr>
      <vt:lpstr>Контакты</vt:lpstr>
      <vt:lpstr>Направления деятельности</vt:lpstr>
      <vt:lpstr>Заказчики</vt:lpstr>
      <vt:lpstr>Заявка!ДатаСоставленияЗаявки</vt:lpstr>
      <vt:lpstr>Анкета!Заголовки_для_печати</vt:lpstr>
      <vt:lpstr>'Коммерческое предложение'!Заголовки_для_печати</vt:lpstr>
      <vt:lpstr>'Соответствие требованиям'!Заголовки_для_печати</vt:lpstr>
      <vt:lpstr>Заявка!НаименованиеЗаказчика</vt:lpstr>
      <vt:lpstr>НаличиеКадровыхРесурсов</vt:lpstr>
      <vt:lpstr>НаличиеМатериальноТехническихРесурсов</vt:lpstr>
      <vt:lpstr>Заявка!Область_печати</vt:lpstr>
      <vt:lpstr>'Рекомендуемые участники '!Область_печати</vt:lpstr>
      <vt:lpstr>Анкета!ОсновнаяИнформация_АдресЭлектроннойПочтыУчастника</vt:lpstr>
      <vt:lpstr>Анкета!ОсновнаяИнформация_ИННУчастника</vt:lpstr>
      <vt:lpstr>Анкета!ОсновнаяИнформация_КППУчастника</vt:lpstr>
      <vt:lpstr>Анкета!ОсновнаяИнформация_МестонахождениеУчастника</vt:lpstr>
      <vt:lpstr>Анкета!ОсновнаяИнформация_НаименованиеУчастника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2022-03-02T10:04:55Z</dcterms:modified>
</cp:coreProperties>
</file>